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340" windowHeight="11850" tabRatio="999" activeTab="18"/>
  </bookViews>
  <sheets>
    <sheet name="注意事項" sheetId="66" r:id="rId1"/>
    <sheet name="現金出納帳" sheetId="4" r:id="rId2"/>
    <sheet name="預金出納帳 " sheetId="9" r:id="rId3"/>
    <sheet name="リアルタイム集計表" sheetId="10" r:id="rId4"/>
    <sheet name="仕訳帳" sheetId="13" r:id="rId5"/>
    <sheet name="元帳（現金) " sheetId="20" r:id="rId6"/>
    <sheet name="元帳（普通預金)  " sheetId="54" r:id="rId7"/>
    <sheet name="元帳（売上高)  " sheetId="56" r:id="rId8"/>
    <sheet name="元帳（外注工賃）" sheetId="57" r:id="rId9"/>
    <sheet name="元帳（通信費） " sheetId="58" r:id="rId10"/>
    <sheet name="元帳（消耗品費） " sheetId="59" r:id="rId11"/>
    <sheet name="元帳（接待交際費） " sheetId="60" r:id="rId12"/>
    <sheet name="元帳（旅費交通費） " sheetId="61" r:id="rId13"/>
    <sheet name="元帳（事業主貸） " sheetId="62" r:id="rId14"/>
    <sheet name="元帳（事業主借)  " sheetId="65" r:id="rId15"/>
    <sheet name="元帳（売掛金) " sheetId="55" r:id="rId16"/>
    <sheet name="元帳（工具器具備品） " sheetId="63" r:id="rId17"/>
    <sheet name="元帳（減価償却費）" sheetId="64" r:id="rId18"/>
    <sheet name="青色申告決算書 " sheetId="43" r:id="rId19"/>
  </sheets>
  <definedNames>
    <definedName name="_xlnm._FilterDatabase" localSheetId="4" hidden="1">仕訳帳!$B$4:$F$17</definedName>
    <definedName name="現金出納・出金額エリア">現金出納帳!$H$5:$H$500</definedName>
    <definedName name="現金出納・相手科目エリア">現金出納帳!$F$5:$F$500</definedName>
    <definedName name="現金出納・入金額エリア">現金出納帳!$G$5:$G$500</definedName>
    <definedName name="預金出納・出金額エリア">'預金出納帳 '!$H$5:$H$500</definedName>
    <definedName name="預金出納・相手科目エリア">'預金出納帳 '!$F$5:$F$500</definedName>
    <definedName name="預金出納・入金額エリア">'預金出納帳 '!$G$5:$G$500</definedName>
  </definedNames>
  <calcPr calcId="145621"/>
</workbook>
</file>

<file path=xl/calcChain.xml><?xml version="1.0" encoding="utf-8"?>
<calcChain xmlns="http://schemas.openxmlformats.org/spreadsheetml/2006/main">
  <c r="N26" i="43" l="1"/>
  <c r="K29" i="43"/>
  <c r="K28" i="43"/>
  <c r="K19" i="43"/>
  <c r="K10" i="43"/>
  <c r="K8" i="43"/>
  <c r="K5" i="43"/>
  <c r="G12" i="43"/>
  <c r="E28" i="43"/>
  <c r="E27" i="43"/>
  <c r="E16" i="43"/>
  <c r="E13" i="43"/>
  <c r="E12" i="43"/>
  <c r="E9" i="43"/>
  <c r="E7" i="43"/>
  <c r="E6" i="43"/>
  <c r="C9" i="43"/>
  <c r="C8" i="43"/>
  <c r="C6" i="43"/>
  <c r="C3" i="43"/>
  <c r="J500" i="64"/>
  <c r="J499" i="64"/>
  <c r="J498" i="64"/>
  <c r="J497" i="64"/>
  <c r="J496" i="64"/>
  <c r="J495" i="64"/>
  <c r="J494" i="64"/>
  <c r="J493" i="64"/>
  <c r="J492" i="64"/>
  <c r="J491" i="64"/>
  <c r="J490" i="64"/>
  <c r="J489" i="64"/>
  <c r="J488" i="64"/>
  <c r="J487" i="64"/>
  <c r="J486" i="64"/>
  <c r="J485" i="64"/>
  <c r="J484" i="64"/>
  <c r="J483" i="64"/>
  <c r="J482" i="64"/>
  <c r="J481" i="64"/>
  <c r="J480" i="64"/>
  <c r="J479" i="64"/>
  <c r="J478" i="64"/>
  <c r="J477" i="64"/>
  <c r="J476" i="64"/>
  <c r="J475" i="64"/>
  <c r="J474" i="64"/>
  <c r="J473" i="64"/>
  <c r="J472" i="64"/>
  <c r="J471" i="64"/>
  <c r="J470" i="64"/>
  <c r="J469" i="64"/>
  <c r="J468" i="64"/>
  <c r="J467" i="64"/>
  <c r="J466" i="64"/>
  <c r="J465" i="64"/>
  <c r="J464" i="64"/>
  <c r="J463" i="64"/>
  <c r="J462" i="64"/>
  <c r="J461" i="64"/>
  <c r="J460" i="64"/>
  <c r="J459" i="64"/>
  <c r="J458" i="64"/>
  <c r="J457" i="64"/>
  <c r="J456" i="64"/>
  <c r="J455" i="64"/>
  <c r="J454" i="64"/>
  <c r="J453" i="64"/>
  <c r="J452" i="64"/>
  <c r="J451" i="64"/>
  <c r="J450" i="64"/>
  <c r="J449" i="64"/>
  <c r="J448" i="64"/>
  <c r="J447" i="64"/>
  <c r="J446" i="64"/>
  <c r="J445" i="64"/>
  <c r="J444" i="64"/>
  <c r="J443" i="64"/>
  <c r="J442" i="64"/>
  <c r="J441" i="64"/>
  <c r="J440" i="64"/>
  <c r="J439" i="64"/>
  <c r="J438" i="64"/>
  <c r="J437" i="64"/>
  <c r="J436" i="64"/>
  <c r="J435" i="64"/>
  <c r="J434" i="64"/>
  <c r="J433" i="64"/>
  <c r="J432" i="64"/>
  <c r="J431" i="64"/>
  <c r="J430" i="64"/>
  <c r="J429" i="64"/>
  <c r="J428" i="64"/>
  <c r="J427" i="64"/>
  <c r="J426" i="64"/>
  <c r="J425" i="64"/>
  <c r="J424" i="64"/>
  <c r="J423" i="64"/>
  <c r="J422" i="64"/>
  <c r="J421" i="64"/>
  <c r="J420" i="64"/>
  <c r="J419" i="64"/>
  <c r="J418" i="64"/>
  <c r="J417" i="64"/>
  <c r="J416" i="64"/>
  <c r="J415" i="64"/>
  <c r="J414" i="64"/>
  <c r="J413" i="64"/>
  <c r="J412" i="64"/>
  <c r="J411" i="64"/>
  <c r="J410" i="64"/>
  <c r="J409" i="64"/>
  <c r="J408" i="64"/>
  <c r="J407" i="64"/>
  <c r="J406" i="64"/>
  <c r="J405" i="64"/>
  <c r="J404" i="64"/>
  <c r="J403" i="64"/>
  <c r="J402" i="64"/>
  <c r="J401" i="64"/>
  <c r="J400" i="64"/>
  <c r="J399" i="64"/>
  <c r="J398" i="64"/>
  <c r="J397" i="64"/>
  <c r="J396" i="64"/>
  <c r="J395" i="64"/>
  <c r="J394" i="64"/>
  <c r="J393" i="64"/>
  <c r="J392" i="64"/>
  <c r="J391" i="64"/>
  <c r="J390" i="64"/>
  <c r="J389" i="64"/>
  <c r="J388" i="64"/>
  <c r="J387" i="64"/>
  <c r="J386" i="64"/>
  <c r="J385" i="64"/>
  <c r="J384" i="64"/>
  <c r="J383" i="64"/>
  <c r="J382" i="64"/>
  <c r="J381" i="64"/>
  <c r="J380" i="64"/>
  <c r="J379" i="64"/>
  <c r="J378" i="64"/>
  <c r="J377" i="64"/>
  <c r="J376" i="64"/>
  <c r="J375" i="64"/>
  <c r="J374" i="64"/>
  <c r="J373" i="64"/>
  <c r="J372" i="64"/>
  <c r="J371" i="64"/>
  <c r="J370" i="64"/>
  <c r="J369" i="64"/>
  <c r="J368" i="64"/>
  <c r="J367" i="64"/>
  <c r="J366" i="64"/>
  <c r="J365" i="64"/>
  <c r="J364" i="64"/>
  <c r="J363" i="64"/>
  <c r="J362" i="64"/>
  <c r="J361" i="64"/>
  <c r="J360" i="64"/>
  <c r="J359" i="64"/>
  <c r="J358" i="64"/>
  <c r="J357" i="64"/>
  <c r="J356" i="64"/>
  <c r="J355" i="64"/>
  <c r="J354" i="64"/>
  <c r="J353" i="64"/>
  <c r="J352" i="64"/>
  <c r="J351" i="64"/>
  <c r="J350" i="64"/>
  <c r="J349" i="64"/>
  <c r="J348" i="64"/>
  <c r="J347" i="64"/>
  <c r="J346" i="64"/>
  <c r="J345" i="64"/>
  <c r="J344" i="64"/>
  <c r="J343" i="64"/>
  <c r="J342" i="64"/>
  <c r="J341" i="64"/>
  <c r="J340" i="64"/>
  <c r="J339" i="64"/>
  <c r="J338" i="64"/>
  <c r="J337" i="64"/>
  <c r="J336" i="64"/>
  <c r="J335" i="64"/>
  <c r="J334" i="64"/>
  <c r="J333" i="64"/>
  <c r="J332" i="64"/>
  <c r="J331" i="64"/>
  <c r="J330" i="64"/>
  <c r="J329" i="64"/>
  <c r="J328" i="64"/>
  <c r="J327" i="64"/>
  <c r="J326" i="64"/>
  <c r="J325" i="64"/>
  <c r="J324" i="64"/>
  <c r="J323" i="64"/>
  <c r="J322" i="64"/>
  <c r="J321" i="64"/>
  <c r="J320" i="64"/>
  <c r="J319" i="64"/>
  <c r="J318" i="64"/>
  <c r="J317" i="64"/>
  <c r="J316" i="64"/>
  <c r="J315" i="64"/>
  <c r="J314" i="64"/>
  <c r="J313" i="64"/>
  <c r="J312" i="64"/>
  <c r="J311" i="64"/>
  <c r="J310" i="64"/>
  <c r="J309" i="64"/>
  <c r="J308" i="64"/>
  <c r="J307" i="64"/>
  <c r="J306" i="64"/>
  <c r="J305" i="64"/>
  <c r="J304" i="64"/>
  <c r="J303" i="64"/>
  <c r="J302" i="64"/>
  <c r="J301" i="64"/>
  <c r="J300" i="64"/>
  <c r="J299" i="64"/>
  <c r="J298" i="64"/>
  <c r="J297" i="64"/>
  <c r="J296" i="64"/>
  <c r="J295" i="64"/>
  <c r="J294" i="64"/>
  <c r="J293" i="64"/>
  <c r="J292" i="64"/>
  <c r="J291" i="64"/>
  <c r="J290" i="64"/>
  <c r="J289" i="64"/>
  <c r="J288" i="64"/>
  <c r="J287" i="64"/>
  <c r="J286" i="64"/>
  <c r="J285" i="64"/>
  <c r="J284" i="64"/>
  <c r="J283" i="64"/>
  <c r="J282" i="64"/>
  <c r="J281" i="64"/>
  <c r="J280" i="64"/>
  <c r="J279" i="64"/>
  <c r="J278" i="64"/>
  <c r="J277" i="64"/>
  <c r="J276" i="64"/>
  <c r="J275" i="64"/>
  <c r="J274" i="64"/>
  <c r="J273" i="64"/>
  <c r="J272" i="64"/>
  <c r="J271" i="64"/>
  <c r="J270" i="64"/>
  <c r="J269" i="64"/>
  <c r="J268" i="64"/>
  <c r="J267" i="64"/>
  <c r="J266" i="64"/>
  <c r="J265" i="64"/>
  <c r="J264" i="64"/>
  <c r="J263" i="64"/>
  <c r="J262" i="64"/>
  <c r="J261" i="64"/>
  <c r="J260" i="64"/>
  <c r="J259" i="64"/>
  <c r="J258" i="64"/>
  <c r="J257" i="64"/>
  <c r="J256" i="64"/>
  <c r="J255" i="64"/>
  <c r="J254" i="64"/>
  <c r="J253" i="64"/>
  <c r="J252" i="64"/>
  <c r="J251" i="64"/>
  <c r="J250" i="64"/>
  <c r="J249" i="64"/>
  <c r="J248" i="64"/>
  <c r="J247" i="64"/>
  <c r="J246" i="64"/>
  <c r="J245" i="64"/>
  <c r="J244" i="64"/>
  <c r="J243" i="64"/>
  <c r="J242" i="64"/>
  <c r="J241" i="64"/>
  <c r="J240" i="64"/>
  <c r="J239" i="64"/>
  <c r="J238" i="64"/>
  <c r="J237" i="64"/>
  <c r="J236" i="64"/>
  <c r="J235" i="64"/>
  <c r="J234" i="64"/>
  <c r="J233" i="64"/>
  <c r="J232" i="64"/>
  <c r="J231" i="64"/>
  <c r="J230" i="64"/>
  <c r="J229" i="64"/>
  <c r="J228" i="64"/>
  <c r="J227" i="64"/>
  <c r="J226" i="64"/>
  <c r="J225" i="64"/>
  <c r="J224" i="64"/>
  <c r="J223" i="64"/>
  <c r="J222" i="64"/>
  <c r="J221" i="64"/>
  <c r="J220" i="64"/>
  <c r="J219" i="64"/>
  <c r="J218" i="64"/>
  <c r="J217" i="64"/>
  <c r="J216" i="64"/>
  <c r="J215" i="64"/>
  <c r="J214" i="64"/>
  <c r="J213" i="64"/>
  <c r="J212" i="64"/>
  <c r="J211" i="64"/>
  <c r="J210" i="64"/>
  <c r="J209" i="64"/>
  <c r="J208" i="64"/>
  <c r="J207" i="64"/>
  <c r="J206" i="64"/>
  <c r="J205" i="64"/>
  <c r="J204" i="64"/>
  <c r="J203" i="64"/>
  <c r="J202" i="64"/>
  <c r="J201" i="64"/>
  <c r="J200" i="64"/>
  <c r="J199" i="64"/>
  <c r="J198" i="64"/>
  <c r="J197" i="64"/>
  <c r="J196" i="64"/>
  <c r="J195" i="64"/>
  <c r="J194" i="64"/>
  <c r="J193" i="64"/>
  <c r="J192" i="64"/>
  <c r="J191" i="64"/>
  <c r="J190" i="64"/>
  <c r="J189" i="64"/>
  <c r="J188" i="64"/>
  <c r="J187" i="64"/>
  <c r="J186" i="64"/>
  <c r="J185" i="64"/>
  <c r="J184" i="64"/>
  <c r="J183" i="64"/>
  <c r="J182" i="64"/>
  <c r="J181" i="64"/>
  <c r="J180" i="64"/>
  <c r="J179" i="64"/>
  <c r="J178" i="64"/>
  <c r="J177" i="64"/>
  <c r="J176" i="64"/>
  <c r="J175" i="64"/>
  <c r="J174" i="64"/>
  <c r="J173" i="64"/>
  <c r="J172" i="64"/>
  <c r="J171" i="64"/>
  <c r="J170" i="64"/>
  <c r="J169" i="64"/>
  <c r="J168" i="64"/>
  <c r="J167" i="64"/>
  <c r="J166" i="64"/>
  <c r="J165" i="64"/>
  <c r="J164" i="64"/>
  <c r="J163" i="64"/>
  <c r="J162" i="64"/>
  <c r="J161" i="64"/>
  <c r="J160" i="64"/>
  <c r="J159" i="64"/>
  <c r="J158" i="64"/>
  <c r="J157" i="64"/>
  <c r="J156" i="64"/>
  <c r="J155" i="64"/>
  <c r="J154" i="64"/>
  <c r="J153" i="64"/>
  <c r="J152" i="64"/>
  <c r="J151" i="64"/>
  <c r="J150" i="64"/>
  <c r="J149" i="64"/>
  <c r="J148" i="64"/>
  <c r="J147" i="64"/>
  <c r="J146" i="64"/>
  <c r="J145" i="64"/>
  <c r="J144" i="64"/>
  <c r="J143" i="64"/>
  <c r="J142" i="64"/>
  <c r="J141" i="64"/>
  <c r="J140" i="64"/>
  <c r="J139" i="64"/>
  <c r="J138" i="64"/>
  <c r="J137" i="64"/>
  <c r="J136" i="64"/>
  <c r="J135" i="64"/>
  <c r="J134" i="64"/>
  <c r="J133" i="64"/>
  <c r="J132" i="64"/>
  <c r="J131" i="64"/>
  <c r="J130" i="64"/>
  <c r="J129" i="64"/>
  <c r="J128" i="64"/>
  <c r="J127" i="64"/>
  <c r="J126" i="64"/>
  <c r="J125" i="64"/>
  <c r="J124" i="64"/>
  <c r="J123" i="64"/>
  <c r="J122" i="64"/>
  <c r="J121" i="64"/>
  <c r="J120" i="64"/>
  <c r="J119" i="64"/>
  <c r="J118" i="64"/>
  <c r="J117" i="64"/>
  <c r="J116" i="64"/>
  <c r="J115" i="64"/>
  <c r="J114" i="64"/>
  <c r="J113" i="64"/>
  <c r="J112" i="64"/>
  <c r="J111" i="64"/>
  <c r="J110" i="64"/>
  <c r="J109" i="64"/>
  <c r="J108" i="64"/>
  <c r="J107" i="64"/>
  <c r="J106" i="64"/>
  <c r="J105" i="64"/>
  <c r="J104" i="64"/>
  <c r="J103" i="64"/>
  <c r="J102" i="64"/>
  <c r="J101" i="64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71" i="64"/>
  <c r="J70" i="64"/>
  <c r="J69" i="64"/>
  <c r="J68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500" i="62"/>
  <c r="J499" i="62"/>
  <c r="J498" i="62"/>
  <c r="J497" i="62"/>
  <c r="J496" i="62"/>
  <c r="J495" i="62"/>
  <c r="J494" i="62"/>
  <c r="J493" i="62"/>
  <c r="J492" i="62"/>
  <c r="J491" i="62"/>
  <c r="J490" i="62"/>
  <c r="J489" i="62"/>
  <c r="J488" i="62"/>
  <c r="J487" i="62"/>
  <c r="J486" i="62"/>
  <c r="J485" i="62"/>
  <c r="J484" i="62"/>
  <c r="J483" i="62"/>
  <c r="J482" i="62"/>
  <c r="J481" i="62"/>
  <c r="J480" i="62"/>
  <c r="J479" i="62"/>
  <c r="J478" i="62"/>
  <c r="J477" i="62"/>
  <c r="J476" i="62"/>
  <c r="J475" i="62"/>
  <c r="J474" i="62"/>
  <c r="J473" i="62"/>
  <c r="J472" i="62"/>
  <c r="J471" i="62"/>
  <c r="J470" i="62"/>
  <c r="J469" i="62"/>
  <c r="J468" i="62"/>
  <c r="J467" i="62"/>
  <c r="J466" i="62"/>
  <c r="J465" i="62"/>
  <c r="J464" i="62"/>
  <c r="J463" i="62"/>
  <c r="J462" i="62"/>
  <c r="J461" i="62"/>
  <c r="J460" i="62"/>
  <c r="J459" i="62"/>
  <c r="J458" i="62"/>
  <c r="J457" i="62"/>
  <c r="J456" i="62"/>
  <c r="J455" i="62"/>
  <c r="J454" i="62"/>
  <c r="J453" i="62"/>
  <c r="J452" i="62"/>
  <c r="J451" i="62"/>
  <c r="J450" i="62"/>
  <c r="J449" i="62"/>
  <c r="J448" i="62"/>
  <c r="J447" i="62"/>
  <c r="J446" i="62"/>
  <c r="J445" i="62"/>
  <c r="J444" i="62"/>
  <c r="J443" i="62"/>
  <c r="J442" i="62"/>
  <c r="J441" i="62"/>
  <c r="J440" i="62"/>
  <c r="J439" i="62"/>
  <c r="J438" i="62"/>
  <c r="J437" i="62"/>
  <c r="J436" i="62"/>
  <c r="J435" i="62"/>
  <c r="J434" i="62"/>
  <c r="J433" i="62"/>
  <c r="J432" i="62"/>
  <c r="J431" i="62"/>
  <c r="J430" i="62"/>
  <c r="J429" i="62"/>
  <c r="J428" i="62"/>
  <c r="J427" i="62"/>
  <c r="J426" i="62"/>
  <c r="J425" i="62"/>
  <c r="J424" i="62"/>
  <c r="J423" i="62"/>
  <c r="J422" i="62"/>
  <c r="J421" i="62"/>
  <c r="J420" i="62"/>
  <c r="J419" i="62"/>
  <c r="J418" i="62"/>
  <c r="J417" i="62"/>
  <c r="J416" i="62"/>
  <c r="J415" i="62"/>
  <c r="J414" i="62"/>
  <c r="J413" i="62"/>
  <c r="J412" i="62"/>
  <c r="J411" i="62"/>
  <c r="J410" i="62"/>
  <c r="J409" i="62"/>
  <c r="J408" i="62"/>
  <c r="J407" i="62"/>
  <c r="J406" i="62"/>
  <c r="J405" i="62"/>
  <c r="J404" i="62"/>
  <c r="J403" i="62"/>
  <c r="J402" i="62"/>
  <c r="J401" i="62"/>
  <c r="J400" i="62"/>
  <c r="J399" i="62"/>
  <c r="J398" i="62"/>
  <c r="J397" i="62"/>
  <c r="J396" i="62"/>
  <c r="J395" i="62"/>
  <c r="J394" i="62"/>
  <c r="J393" i="62"/>
  <c r="J392" i="62"/>
  <c r="J391" i="62"/>
  <c r="J390" i="62"/>
  <c r="J389" i="62"/>
  <c r="J388" i="62"/>
  <c r="J387" i="62"/>
  <c r="J386" i="62"/>
  <c r="J385" i="62"/>
  <c r="J384" i="62"/>
  <c r="J383" i="62"/>
  <c r="J382" i="62"/>
  <c r="J381" i="62"/>
  <c r="J380" i="62"/>
  <c r="J379" i="62"/>
  <c r="J378" i="62"/>
  <c r="J377" i="62"/>
  <c r="J376" i="62"/>
  <c r="J375" i="62"/>
  <c r="J374" i="62"/>
  <c r="J373" i="62"/>
  <c r="J372" i="62"/>
  <c r="J371" i="62"/>
  <c r="J370" i="62"/>
  <c r="J369" i="62"/>
  <c r="J368" i="62"/>
  <c r="J367" i="62"/>
  <c r="J366" i="62"/>
  <c r="J365" i="62"/>
  <c r="J364" i="62"/>
  <c r="J363" i="62"/>
  <c r="J362" i="62"/>
  <c r="J361" i="62"/>
  <c r="J360" i="62"/>
  <c r="J359" i="62"/>
  <c r="J358" i="62"/>
  <c r="J357" i="62"/>
  <c r="J356" i="62"/>
  <c r="J355" i="62"/>
  <c r="J354" i="62"/>
  <c r="J353" i="62"/>
  <c r="J352" i="62"/>
  <c r="J351" i="62"/>
  <c r="J350" i="62"/>
  <c r="J349" i="62"/>
  <c r="J348" i="62"/>
  <c r="J347" i="62"/>
  <c r="J346" i="62"/>
  <c r="J345" i="62"/>
  <c r="J344" i="62"/>
  <c r="J343" i="62"/>
  <c r="J342" i="62"/>
  <c r="J341" i="62"/>
  <c r="J340" i="62"/>
  <c r="J339" i="62"/>
  <c r="J338" i="62"/>
  <c r="J337" i="62"/>
  <c r="J336" i="62"/>
  <c r="J335" i="62"/>
  <c r="J334" i="62"/>
  <c r="J333" i="62"/>
  <c r="J332" i="62"/>
  <c r="J331" i="62"/>
  <c r="J330" i="62"/>
  <c r="J329" i="62"/>
  <c r="J328" i="62"/>
  <c r="J327" i="62"/>
  <c r="J326" i="62"/>
  <c r="J325" i="62"/>
  <c r="J324" i="62"/>
  <c r="J323" i="62"/>
  <c r="J322" i="62"/>
  <c r="J321" i="62"/>
  <c r="J320" i="62"/>
  <c r="J319" i="62"/>
  <c r="J318" i="62"/>
  <c r="J317" i="62"/>
  <c r="J316" i="62"/>
  <c r="J315" i="62"/>
  <c r="J314" i="62"/>
  <c r="J313" i="62"/>
  <c r="J312" i="62"/>
  <c r="J311" i="62"/>
  <c r="J310" i="62"/>
  <c r="J309" i="62"/>
  <c r="J308" i="62"/>
  <c r="J307" i="62"/>
  <c r="J306" i="62"/>
  <c r="J305" i="62"/>
  <c r="J304" i="62"/>
  <c r="J303" i="62"/>
  <c r="J302" i="62"/>
  <c r="J301" i="62"/>
  <c r="J300" i="62"/>
  <c r="J299" i="62"/>
  <c r="J298" i="62"/>
  <c r="J297" i="62"/>
  <c r="J296" i="62"/>
  <c r="J295" i="62"/>
  <c r="J294" i="62"/>
  <c r="J293" i="62"/>
  <c r="J292" i="62"/>
  <c r="J291" i="62"/>
  <c r="J290" i="62"/>
  <c r="J289" i="62"/>
  <c r="J288" i="62"/>
  <c r="J287" i="62"/>
  <c r="J286" i="62"/>
  <c r="J285" i="62"/>
  <c r="J284" i="62"/>
  <c r="J283" i="62"/>
  <c r="J282" i="62"/>
  <c r="J281" i="62"/>
  <c r="J280" i="62"/>
  <c r="J279" i="62"/>
  <c r="J278" i="62"/>
  <c r="J277" i="62"/>
  <c r="J276" i="62"/>
  <c r="J275" i="62"/>
  <c r="J274" i="62"/>
  <c r="J273" i="62"/>
  <c r="J272" i="62"/>
  <c r="J271" i="62"/>
  <c r="J270" i="62"/>
  <c r="J269" i="62"/>
  <c r="J268" i="62"/>
  <c r="J267" i="62"/>
  <c r="J266" i="62"/>
  <c r="J265" i="62"/>
  <c r="J264" i="62"/>
  <c r="J263" i="62"/>
  <c r="J262" i="62"/>
  <c r="J261" i="62"/>
  <c r="J260" i="62"/>
  <c r="J259" i="62"/>
  <c r="J258" i="62"/>
  <c r="J257" i="62"/>
  <c r="J256" i="62"/>
  <c r="J255" i="62"/>
  <c r="J254" i="62"/>
  <c r="J253" i="62"/>
  <c r="J252" i="62"/>
  <c r="J251" i="62"/>
  <c r="J250" i="62"/>
  <c r="J249" i="62"/>
  <c r="J248" i="62"/>
  <c r="J247" i="62"/>
  <c r="J246" i="62"/>
  <c r="J245" i="62"/>
  <c r="J244" i="62"/>
  <c r="J243" i="62"/>
  <c r="J242" i="62"/>
  <c r="J241" i="62"/>
  <c r="J240" i="62"/>
  <c r="J239" i="62"/>
  <c r="J238" i="62"/>
  <c r="J237" i="62"/>
  <c r="J236" i="62"/>
  <c r="J235" i="62"/>
  <c r="J234" i="62"/>
  <c r="J233" i="62"/>
  <c r="J232" i="62"/>
  <c r="J231" i="62"/>
  <c r="J230" i="62"/>
  <c r="J229" i="62"/>
  <c r="J228" i="62"/>
  <c r="J227" i="62"/>
  <c r="J226" i="62"/>
  <c r="J225" i="62"/>
  <c r="J224" i="62"/>
  <c r="J223" i="62"/>
  <c r="J222" i="62"/>
  <c r="J221" i="62"/>
  <c r="J220" i="62"/>
  <c r="J219" i="62"/>
  <c r="J218" i="62"/>
  <c r="J217" i="62"/>
  <c r="J216" i="62"/>
  <c r="J215" i="62"/>
  <c r="J214" i="62"/>
  <c r="J213" i="62"/>
  <c r="J212" i="62"/>
  <c r="J211" i="62"/>
  <c r="J210" i="62"/>
  <c r="J209" i="62"/>
  <c r="J208" i="62"/>
  <c r="J207" i="62"/>
  <c r="J206" i="62"/>
  <c r="J205" i="62"/>
  <c r="J204" i="62"/>
  <c r="J203" i="62"/>
  <c r="J202" i="62"/>
  <c r="J201" i="62"/>
  <c r="J200" i="62"/>
  <c r="J199" i="62"/>
  <c r="J198" i="62"/>
  <c r="J197" i="62"/>
  <c r="J196" i="62"/>
  <c r="J195" i="62"/>
  <c r="J194" i="62"/>
  <c r="J193" i="62"/>
  <c r="J192" i="62"/>
  <c r="J191" i="62"/>
  <c r="J190" i="62"/>
  <c r="J189" i="62"/>
  <c r="J188" i="62"/>
  <c r="J187" i="62"/>
  <c r="J186" i="62"/>
  <c r="J185" i="62"/>
  <c r="J184" i="62"/>
  <c r="J183" i="62"/>
  <c r="J182" i="62"/>
  <c r="J181" i="62"/>
  <c r="J180" i="62"/>
  <c r="J179" i="62"/>
  <c r="J178" i="62"/>
  <c r="J177" i="62"/>
  <c r="J176" i="62"/>
  <c r="J175" i="62"/>
  <c r="J174" i="62"/>
  <c r="J173" i="62"/>
  <c r="J172" i="62"/>
  <c r="J171" i="62"/>
  <c r="J170" i="62"/>
  <c r="J169" i="62"/>
  <c r="J168" i="62"/>
  <c r="J167" i="62"/>
  <c r="J166" i="62"/>
  <c r="J165" i="62"/>
  <c r="J164" i="62"/>
  <c r="J163" i="62"/>
  <c r="J162" i="62"/>
  <c r="J161" i="62"/>
  <c r="J160" i="62"/>
  <c r="J159" i="62"/>
  <c r="J158" i="62"/>
  <c r="J157" i="62"/>
  <c r="J156" i="62"/>
  <c r="J155" i="62"/>
  <c r="J154" i="62"/>
  <c r="J153" i="62"/>
  <c r="J152" i="62"/>
  <c r="J151" i="62"/>
  <c r="J150" i="62"/>
  <c r="J149" i="62"/>
  <c r="J148" i="62"/>
  <c r="J147" i="62"/>
  <c r="J146" i="62"/>
  <c r="J145" i="62"/>
  <c r="J144" i="62"/>
  <c r="J143" i="62"/>
  <c r="J142" i="62"/>
  <c r="J141" i="62"/>
  <c r="J140" i="62"/>
  <c r="J139" i="62"/>
  <c r="J138" i="62"/>
  <c r="J137" i="62"/>
  <c r="J136" i="62"/>
  <c r="J135" i="62"/>
  <c r="J134" i="62"/>
  <c r="J133" i="62"/>
  <c r="J132" i="62"/>
  <c r="J131" i="62"/>
  <c r="J130" i="62"/>
  <c r="J129" i="62"/>
  <c r="J128" i="62"/>
  <c r="J127" i="62"/>
  <c r="J126" i="62"/>
  <c r="J125" i="62"/>
  <c r="J124" i="62"/>
  <c r="J123" i="62"/>
  <c r="J122" i="62"/>
  <c r="J121" i="62"/>
  <c r="J120" i="62"/>
  <c r="J119" i="62"/>
  <c r="J118" i="62"/>
  <c r="J117" i="62"/>
  <c r="J116" i="62"/>
  <c r="J115" i="62"/>
  <c r="J114" i="62"/>
  <c r="J113" i="62"/>
  <c r="J112" i="62"/>
  <c r="J111" i="62"/>
  <c r="J110" i="62"/>
  <c r="J109" i="62"/>
  <c r="J108" i="62"/>
  <c r="J107" i="62"/>
  <c r="J106" i="62"/>
  <c r="J105" i="62"/>
  <c r="J104" i="62"/>
  <c r="J103" i="62"/>
  <c r="J102" i="62"/>
  <c r="J101" i="62"/>
  <c r="J100" i="62"/>
  <c r="J99" i="62"/>
  <c r="J98" i="62"/>
  <c r="J97" i="62"/>
  <c r="J96" i="62"/>
  <c r="J95" i="62"/>
  <c r="J94" i="62"/>
  <c r="J93" i="62"/>
  <c r="J92" i="62"/>
  <c r="J91" i="62"/>
  <c r="J90" i="62"/>
  <c r="J89" i="62"/>
  <c r="J88" i="62"/>
  <c r="J87" i="62"/>
  <c r="J86" i="62"/>
  <c r="J85" i="62"/>
  <c r="J84" i="62"/>
  <c r="J83" i="62"/>
  <c r="J82" i="62"/>
  <c r="J81" i="62"/>
  <c r="J80" i="62"/>
  <c r="J79" i="62"/>
  <c r="J78" i="62"/>
  <c r="J77" i="62"/>
  <c r="J76" i="62"/>
  <c r="J75" i="62"/>
  <c r="J74" i="62"/>
  <c r="J73" i="62"/>
  <c r="J72" i="62"/>
  <c r="J71" i="62"/>
  <c r="J70" i="62"/>
  <c r="J69" i="62"/>
  <c r="J68" i="62"/>
  <c r="J67" i="62"/>
  <c r="J66" i="62"/>
  <c r="J65" i="62"/>
  <c r="J64" i="62"/>
  <c r="J63" i="62"/>
  <c r="J62" i="62"/>
  <c r="J61" i="62"/>
  <c r="J60" i="62"/>
  <c r="J59" i="62"/>
  <c r="J58" i="62"/>
  <c r="J57" i="62"/>
  <c r="J56" i="62"/>
  <c r="J55" i="62"/>
  <c r="J54" i="62"/>
  <c r="J53" i="62"/>
  <c r="J52" i="62"/>
  <c r="J51" i="62"/>
  <c r="J50" i="62"/>
  <c r="J49" i="62"/>
  <c r="J48" i="62"/>
  <c r="J47" i="62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500" i="65"/>
  <c r="J499" i="65"/>
  <c r="J498" i="65"/>
  <c r="J497" i="65"/>
  <c r="J496" i="65"/>
  <c r="J495" i="65"/>
  <c r="J494" i="65"/>
  <c r="J493" i="65"/>
  <c r="J492" i="65"/>
  <c r="J491" i="65"/>
  <c r="J490" i="65"/>
  <c r="J489" i="65"/>
  <c r="J488" i="65"/>
  <c r="J487" i="65"/>
  <c r="J486" i="65"/>
  <c r="J485" i="65"/>
  <c r="J484" i="65"/>
  <c r="J483" i="65"/>
  <c r="J482" i="65"/>
  <c r="J481" i="65"/>
  <c r="J480" i="65"/>
  <c r="J479" i="65"/>
  <c r="J478" i="65"/>
  <c r="J477" i="65"/>
  <c r="J476" i="65"/>
  <c r="J475" i="65"/>
  <c r="J474" i="65"/>
  <c r="J473" i="65"/>
  <c r="J472" i="65"/>
  <c r="J471" i="65"/>
  <c r="J470" i="65"/>
  <c r="J469" i="65"/>
  <c r="J468" i="65"/>
  <c r="J467" i="65"/>
  <c r="J466" i="65"/>
  <c r="J465" i="65"/>
  <c r="J464" i="65"/>
  <c r="J463" i="65"/>
  <c r="J462" i="65"/>
  <c r="J461" i="65"/>
  <c r="J460" i="65"/>
  <c r="J459" i="65"/>
  <c r="J458" i="65"/>
  <c r="J457" i="65"/>
  <c r="J456" i="65"/>
  <c r="J455" i="65"/>
  <c r="J454" i="65"/>
  <c r="J453" i="65"/>
  <c r="J452" i="65"/>
  <c r="J451" i="65"/>
  <c r="J450" i="65"/>
  <c r="J449" i="65"/>
  <c r="J448" i="65"/>
  <c r="J447" i="65"/>
  <c r="J446" i="65"/>
  <c r="J445" i="65"/>
  <c r="J444" i="65"/>
  <c r="J443" i="65"/>
  <c r="J442" i="65"/>
  <c r="J441" i="65"/>
  <c r="J440" i="65"/>
  <c r="J439" i="65"/>
  <c r="J438" i="65"/>
  <c r="J437" i="65"/>
  <c r="J436" i="65"/>
  <c r="J435" i="65"/>
  <c r="J434" i="65"/>
  <c r="J433" i="65"/>
  <c r="J432" i="65"/>
  <c r="J431" i="65"/>
  <c r="J430" i="65"/>
  <c r="J429" i="65"/>
  <c r="J428" i="65"/>
  <c r="J427" i="65"/>
  <c r="J426" i="65"/>
  <c r="J425" i="65"/>
  <c r="J424" i="65"/>
  <c r="J423" i="65"/>
  <c r="J422" i="65"/>
  <c r="J421" i="65"/>
  <c r="J420" i="65"/>
  <c r="J419" i="65"/>
  <c r="J418" i="65"/>
  <c r="J417" i="65"/>
  <c r="J416" i="65"/>
  <c r="J415" i="65"/>
  <c r="J414" i="65"/>
  <c r="J413" i="65"/>
  <c r="J412" i="65"/>
  <c r="J411" i="65"/>
  <c r="J410" i="65"/>
  <c r="J409" i="65"/>
  <c r="J408" i="65"/>
  <c r="J407" i="65"/>
  <c r="J406" i="65"/>
  <c r="J405" i="65"/>
  <c r="J404" i="65"/>
  <c r="J403" i="65"/>
  <c r="J402" i="65"/>
  <c r="J401" i="65"/>
  <c r="J400" i="65"/>
  <c r="J399" i="65"/>
  <c r="J398" i="65"/>
  <c r="J397" i="65"/>
  <c r="J396" i="65"/>
  <c r="J395" i="65"/>
  <c r="J394" i="65"/>
  <c r="J393" i="65"/>
  <c r="J392" i="65"/>
  <c r="J391" i="65"/>
  <c r="J390" i="65"/>
  <c r="J389" i="65"/>
  <c r="J388" i="65"/>
  <c r="J387" i="65"/>
  <c r="J386" i="65"/>
  <c r="J385" i="65"/>
  <c r="J384" i="65"/>
  <c r="J383" i="65"/>
  <c r="J382" i="65"/>
  <c r="J381" i="65"/>
  <c r="J380" i="65"/>
  <c r="J379" i="65"/>
  <c r="J378" i="65"/>
  <c r="J377" i="65"/>
  <c r="J376" i="65"/>
  <c r="J375" i="65"/>
  <c r="J374" i="65"/>
  <c r="J373" i="65"/>
  <c r="J372" i="65"/>
  <c r="J371" i="65"/>
  <c r="J370" i="65"/>
  <c r="J369" i="65"/>
  <c r="J368" i="65"/>
  <c r="J367" i="65"/>
  <c r="J366" i="65"/>
  <c r="J365" i="65"/>
  <c r="J364" i="65"/>
  <c r="J363" i="65"/>
  <c r="J362" i="65"/>
  <c r="J361" i="65"/>
  <c r="J360" i="65"/>
  <c r="J359" i="65"/>
  <c r="J358" i="65"/>
  <c r="J357" i="65"/>
  <c r="J356" i="65"/>
  <c r="J355" i="65"/>
  <c r="J354" i="65"/>
  <c r="J353" i="65"/>
  <c r="J352" i="65"/>
  <c r="J351" i="65"/>
  <c r="J350" i="65"/>
  <c r="J349" i="65"/>
  <c r="J348" i="65"/>
  <c r="J347" i="65"/>
  <c r="J346" i="65"/>
  <c r="J345" i="65"/>
  <c r="J344" i="65"/>
  <c r="J343" i="65"/>
  <c r="J342" i="65"/>
  <c r="J341" i="65"/>
  <c r="J340" i="65"/>
  <c r="J339" i="65"/>
  <c r="J338" i="65"/>
  <c r="J337" i="65"/>
  <c r="J336" i="65"/>
  <c r="J335" i="65"/>
  <c r="J334" i="65"/>
  <c r="J333" i="65"/>
  <c r="J332" i="65"/>
  <c r="J331" i="65"/>
  <c r="J330" i="65"/>
  <c r="J329" i="65"/>
  <c r="J328" i="65"/>
  <c r="J327" i="65"/>
  <c r="J326" i="65"/>
  <c r="J325" i="65"/>
  <c r="J324" i="65"/>
  <c r="J323" i="65"/>
  <c r="J322" i="65"/>
  <c r="J321" i="65"/>
  <c r="J320" i="65"/>
  <c r="J319" i="65"/>
  <c r="J318" i="65"/>
  <c r="J317" i="65"/>
  <c r="J316" i="65"/>
  <c r="J315" i="65"/>
  <c r="J314" i="65"/>
  <c r="J313" i="65"/>
  <c r="J312" i="65"/>
  <c r="J311" i="65"/>
  <c r="J310" i="65"/>
  <c r="J309" i="65"/>
  <c r="J308" i="65"/>
  <c r="J307" i="65"/>
  <c r="J306" i="65"/>
  <c r="J305" i="65"/>
  <c r="J304" i="65"/>
  <c r="J303" i="65"/>
  <c r="J302" i="65"/>
  <c r="J301" i="65"/>
  <c r="J300" i="65"/>
  <c r="J299" i="65"/>
  <c r="J298" i="65"/>
  <c r="J297" i="65"/>
  <c r="J296" i="65"/>
  <c r="J295" i="65"/>
  <c r="J294" i="65"/>
  <c r="J293" i="65"/>
  <c r="J292" i="65"/>
  <c r="J291" i="65"/>
  <c r="J290" i="65"/>
  <c r="J289" i="65"/>
  <c r="J288" i="65"/>
  <c r="J287" i="65"/>
  <c r="J286" i="65"/>
  <c r="J285" i="65"/>
  <c r="J284" i="65"/>
  <c r="J283" i="65"/>
  <c r="J282" i="65"/>
  <c r="J281" i="65"/>
  <c r="J280" i="65"/>
  <c r="J279" i="65"/>
  <c r="J278" i="65"/>
  <c r="J277" i="65"/>
  <c r="J276" i="65"/>
  <c r="J275" i="65"/>
  <c r="J274" i="65"/>
  <c r="J273" i="65"/>
  <c r="J272" i="65"/>
  <c r="J271" i="65"/>
  <c r="J270" i="65"/>
  <c r="J269" i="65"/>
  <c r="J268" i="65"/>
  <c r="J267" i="65"/>
  <c r="J266" i="65"/>
  <c r="J265" i="65"/>
  <c r="J264" i="65"/>
  <c r="J263" i="65"/>
  <c r="J262" i="65"/>
  <c r="J261" i="65"/>
  <c r="J260" i="65"/>
  <c r="J259" i="65"/>
  <c r="J258" i="65"/>
  <c r="J257" i="65"/>
  <c r="J256" i="65"/>
  <c r="J255" i="65"/>
  <c r="J254" i="65"/>
  <c r="J253" i="65"/>
  <c r="J252" i="65"/>
  <c r="J251" i="65"/>
  <c r="J250" i="65"/>
  <c r="J249" i="65"/>
  <c r="J248" i="65"/>
  <c r="J247" i="65"/>
  <c r="J246" i="65"/>
  <c r="J245" i="65"/>
  <c r="J244" i="65"/>
  <c r="J243" i="65"/>
  <c r="J242" i="65"/>
  <c r="J241" i="65"/>
  <c r="J240" i="65"/>
  <c r="J239" i="65"/>
  <c r="J238" i="65"/>
  <c r="J237" i="65"/>
  <c r="J236" i="65"/>
  <c r="J235" i="65"/>
  <c r="J234" i="65"/>
  <c r="J233" i="65"/>
  <c r="J232" i="65"/>
  <c r="J231" i="65"/>
  <c r="J230" i="65"/>
  <c r="J229" i="65"/>
  <c r="J228" i="65"/>
  <c r="J227" i="65"/>
  <c r="J226" i="65"/>
  <c r="J225" i="65"/>
  <c r="J224" i="65"/>
  <c r="J223" i="65"/>
  <c r="J222" i="65"/>
  <c r="J221" i="65"/>
  <c r="J220" i="65"/>
  <c r="J219" i="65"/>
  <c r="J218" i="65"/>
  <c r="J217" i="65"/>
  <c r="J216" i="65"/>
  <c r="J215" i="65"/>
  <c r="J214" i="65"/>
  <c r="J213" i="65"/>
  <c r="J212" i="65"/>
  <c r="J211" i="65"/>
  <c r="J210" i="65"/>
  <c r="J209" i="65"/>
  <c r="J208" i="65"/>
  <c r="J207" i="65"/>
  <c r="J206" i="65"/>
  <c r="J205" i="65"/>
  <c r="J204" i="65"/>
  <c r="J203" i="65"/>
  <c r="J202" i="65"/>
  <c r="J201" i="65"/>
  <c r="J200" i="65"/>
  <c r="J199" i="65"/>
  <c r="J198" i="65"/>
  <c r="J197" i="65"/>
  <c r="J196" i="65"/>
  <c r="J195" i="65"/>
  <c r="J194" i="65"/>
  <c r="J193" i="65"/>
  <c r="J192" i="65"/>
  <c r="J191" i="65"/>
  <c r="J190" i="65"/>
  <c r="J189" i="65"/>
  <c r="J188" i="65"/>
  <c r="J187" i="65"/>
  <c r="J186" i="65"/>
  <c r="J185" i="65"/>
  <c r="J184" i="65"/>
  <c r="J183" i="65"/>
  <c r="J182" i="65"/>
  <c r="J181" i="65"/>
  <c r="J180" i="65"/>
  <c r="J179" i="65"/>
  <c r="J178" i="65"/>
  <c r="J177" i="65"/>
  <c r="J176" i="65"/>
  <c r="J175" i="65"/>
  <c r="J174" i="65"/>
  <c r="J173" i="65"/>
  <c r="J172" i="65"/>
  <c r="J171" i="65"/>
  <c r="J170" i="65"/>
  <c r="J169" i="65"/>
  <c r="J168" i="65"/>
  <c r="J167" i="65"/>
  <c r="J166" i="65"/>
  <c r="J165" i="65"/>
  <c r="J164" i="65"/>
  <c r="J163" i="65"/>
  <c r="J162" i="65"/>
  <c r="J161" i="65"/>
  <c r="J160" i="65"/>
  <c r="J159" i="65"/>
  <c r="J158" i="65"/>
  <c r="J157" i="65"/>
  <c r="J156" i="65"/>
  <c r="J155" i="65"/>
  <c r="J154" i="65"/>
  <c r="J153" i="65"/>
  <c r="J152" i="65"/>
  <c r="J151" i="65"/>
  <c r="J150" i="65"/>
  <c r="J149" i="65"/>
  <c r="J148" i="65"/>
  <c r="J147" i="65"/>
  <c r="J146" i="65"/>
  <c r="J145" i="65"/>
  <c r="J144" i="65"/>
  <c r="J143" i="65"/>
  <c r="J142" i="65"/>
  <c r="J141" i="65"/>
  <c r="J140" i="65"/>
  <c r="J139" i="65"/>
  <c r="J138" i="65"/>
  <c r="J137" i="65"/>
  <c r="J136" i="65"/>
  <c r="J135" i="65"/>
  <c r="J134" i="65"/>
  <c r="J133" i="65"/>
  <c r="J132" i="65"/>
  <c r="J131" i="65"/>
  <c r="J130" i="65"/>
  <c r="J129" i="65"/>
  <c r="J128" i="65"/>
  <c r="J127" i="65"/>
  <c r="J126" i="65"/>
  <c r="J125" i="65"/>
  <c r="J124" i="65"/>
  <c r="J123" i="65"/>
  <c r="J122" i="65"/>
  <c r="J121" i="65"/>
  <c r="J120" i="65"/>
  <c r="J119" i="65"/>
  <c r="J118" i="65"/>
  <c r="J117" i="65"/>
  <c r="J116" i="65"/>
  <c r="J115" i="65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K500" i="65"/>
  <c r="I500" i="65"/>
  <c r="H500" i="65"/>
  <c r="K499" i="65"/>
  <c r="I499" i="65"/>
  <c r="H499" i="65"/>
  <c r="K498" i="65"/>
  <c r="I498" i="65"/>
  <c r="H498" i="65"/>
  <c r="K497" i="65"/>
  <c r="I497" i="65"/>
  <c r="H497" i="65"/>
  <c r="K496" i="65"/>
  <c r="I496" i="65"/>
  <c r="H496" i="65"/>
  <c r="K495" i="65"/>
  <c r="I495" i="65"/>
  <c r="H495" i="65"/>
  <c r="K494" i="65"/>
  <c r="I494" i="65"/>
  <c r="H494" i="65"/>
  <c r="K493" i="65"/>
  <c r="I493" i="65"/>
  <c r="H493" i="65"/>
  <c r="K492" i="65"/>
  <c r="I492" i="65"/>
  <c r="H492" i="65"/>
  <c r="K491" i="65"/>
  <c r="I491" i="65"/>
  <c r="H491" i="65"/>
  <c r="K490" i="65"/>
  <c r="I490" i="65"/>
  <c r="H490" i="65"/>
  <c r="K489" i="65"/>
  <c r="I489" i="65"/>
  <c r="H489" i="65"/>
  <c r="K488" i="65"/>
  <c r="I488" i="65"/>
  <c r="H488" i="65"/>
  <c r="K487" i="65"/>
  <c r="I487" i="65"/>
  <c r="H487" i="65"/>
  <c r="K486" i="65"/>
  <c r="I486" i="65"/>
  <c r="H486" i="65"/>
  <c r="K485" i="65"/>
  <c r="I485" i="65"/>
  <c r="H485" i="65"/>
  <c r="K484" i="65"/>
  <c r="I484" i="65"/>
  <c r="H484" i="65"/>
  <c r="K483" i="65"/>
  <c r="I483" i="65"/>
  <c r="H483" i="65"/>
  <c r="K482" i="65"/>
  <c r="I482" i="65"/>
  <c r="H482" i="65"/>
  <c r="K481" i="65"/>
  <c r="I481" i="65"/>
  <c r="H481" i="65"/>
  <c r="K480" i="65"/>
  <c r="I480" i="65"/>
  <c r="H480" i="65"/>
  <c r="K479" i="65"/>
  <c r="I479" i="65"/>
  <c r="H479" i="65"/>
  <c r="K478" i="65"/>
  <c r="I478" i="65"/>
  <c r="H478" i="65"/>
  <c r="K477" i="65"/>
  <c r="I477" i="65"/>
  <c r="H477" i="65"/>
  <c r="K476" i="65"/>
  <c r="I476" i="65"/>
  <c r="H476" i="65"/>
  <c r="K475" i="65"/>
  <c r="I475" i="65"/>
  <c r="H475" i="65"/>
  <c r="K474" i="65"/>
  <c r="I474" i="65"/>
  <c r="H474" i="65"/>
  <c r="K473" i="65"/>
  <c r="I473" i="65"/>
  <c r="H473" i="65"/>
  <c r="K472" i="65"/>
  <c r="I472" i="65"/>
  <c r="H472" i="65"/>
  <c r="K471" i="65"/>
  <c r="I471" i="65"/>
  <c r="H471" i="65"/>
  <c r="K470" i="65"/>
  <c r="I470" i="65"/>
  <c r="H470" i="65"/>
  <c r="K469" i="65"/>
  <c r="I469" i="65"/>
  <c r="H469" i="65"/>
  <c r="K468" i="65"/>
  <c r="I468" i="65"/>
  <c r="H468" i="65"/>
  <c r="K467" i="65"/>
  <c r="I467" i="65"/>
  <c r="H467" i="65"/>
  <c r="K466" i="65"/>
  <c r="I466" i="65"/>
  <c r="H466" i="65"/>
  <c r="K465" i="65"/>
  <c r="I465" i="65"/>
  <c r="H465" i="65"/>
  <c r="K464" i="65"/>
  <c r="I464" i="65"/>
  <c r="H464" i="65"/>
  <c r="K463" i="65"/>
  <c r="I463" i="65"/>
  <c r="H463" i="65"/>
  <c r="K462" i="65"/>
  <c r="I462" i="65"/>
  <c r="H462" i="65"/>
  <c r="K461" i="65"/>
  <c r="I461" i="65"/>
  <c r="H461" i="65"/>
  <c r="K460" i="65"/>
  <c r="I460" i="65"/>
  <c r="H460" i="65"/>
  <c r="K459" i="65"/>
  <c r="I459" i="65"/>
  <c r="H459" i="65"/>
  <c r="K458" i="65"/>
  <c r="I458" i="65"/>
  <c r="H458" i="65"/>
  <c r="K457" i="65"/>
  <c r="I457" i="65"/>
  <c r="H457" i="65"/>
  <c r="K456" i="65"/>
  <c r="I456" i="65"/>
  <c r="H456" i="65"/>
  <c r="K455" i="65"/>
  <c r="I455" i="65"/>
  <c r="H455" i="65"/>
  <c r="K454" i="65"/>
  <c r="I454" i="65"/>
  <c r="H454" i="65"/>
  <c r="K453" i="65"/>
  <c r="I453" i="65"/>
  <c r="H453" i="65"/>
  <c r="K452" i="65"/>
  <c r="I452" i="65"/>
  <c r="H452" i="65"/>
  <c r="K451" i="65"/>
  <c r="I451" i="65"/>
  <c r="H451" i="65"/>
  <c r="K450" i="65"/>
  <c r="I450" i="65"/>
  <c r="H450" i="65"/>
  <c r="K449" i="65"/>
  <c r="I449" i="65"/>
  <c r="H449" i="65"/>
  <c r="K448" i="65"/>
  <c r="I448" i="65"/>
  <c r="H448" i="65"/>
  <c r="K447" i="65"/>
  <c r="I447" i="65"/>
  <c r="H447" i="65"/>
  <c r="K446" i="65"/>
  <c r="I446" i="65"/>
  <c r="H446" i="65"/>
  <c r="K445" i="65"/>
  <c r="I445" i="65"/>
  <c r="H445" i="65"/>
  <c r="K444" i="65"/>
  <c r="I444" i="65"/>
  <c r="H444" i="65"/>
  <c r="K443" i="65"/>
  <c r="I443" i="65"/>
  <c r="H443" i="65"/>
  <c r="K442" i="65"/>
  <c r="I442" i="65"/>
  <c r="H442" i="65"/>
  <c r="K441" i="65"/>
  <c r="I441" i="65"/>
  <c r="H441" i="65"/>
  <c r="K440" i="65"/>
  <c r="I440" i="65"/>
  <c r="H440" i="65"/>
  <c r="K439" i="65"/>
  <c r="I439" i="65"/>
  <c r="H439" i="65"/>
  <c r="K438" i="65"/>
  <c r="I438" i="65"/>
  <c r="H438" i="65"/>
  <c r="K437" i="65"/>
  <c r="I437" i="65"/>
  <c r="H437" i="65"/>
  <c r="K436" i="65"/>
  <c r="I436" i="65"/>
  <c r="H436" i="65"/>
  <c r="K435" i="65"/>
  <c r="I435" i="65"/>
  <c r="H435" i="65"/>
  <c r="K434" i="65"/>
  <c r="I434" i="65"/>
  <c r="H434" i="65"/>
  <c r="K433" i="65"/>
  <c r="I433" i="65"/>
  <c r="H433" i="65"/>
  <c r="K432" i="65"/>
  <c r="I432" i="65"/>
  <c r="H432" i="65"/>
  <c r="K431" i="65"/>
  <c r="I431" i="65"/>
  <c r="H431" i="65"/>
  <c r="K430" i="65"/>
  <c r="I430" i="65"/>
  <c r="H430" i="65"/>
  <c r="K429" i="65"/>
  <c r="I429" i="65"/>
  <c r="H429" i="65"/>
  <c r="K428" i="65"/>
  <c r="I428" i="65"/>
  <c r="H428" i="65"/>
  <c r="K427" i="65"/>
  <c r="I427" i="65"/>
  <c r="H427" i="65"/>
  <c r="K426" i="65"/>
  <c r="I426" i="65"/>
  <c r="H426" i="65"/>
  <c r="K425" i="65"/>
  <c r="I425" i="65"/>
  <c r="H425" i="65"/>
  <c r="K424" i="65"/>
  <c r="I424" i="65"/>
  <c r="H424" i="65"/>
  <c r="K423" i="65"/>
  <c r="I423" i="65"/>
  <c r="H423" i="65"/>
  <c r="K422" i="65"/>
  <c r="I422" i="65"/>
  <c r="H422" i="65"/>
  <c r="K421" i="65"/>
  <c r="I421" i="65"/>
  <c r="H421" i="65"/>
  <c r="K420" i="65"/>
  <c r="I420" i="65"/>
  <c r="H420" i="65"/>
  <c r="K419" i="65"/>
  <c r="I419" i="65"/>
  <c r="H419" i="65"/>
  <c r="K418" i="65"/>
  <c r="I418" i="65"/>
  <c r="H418" i="65"/>
  <c r="K417" i="65"/>
  <c r="I417" i="65"/>
  <c r="H417" i="65"/>
  <c r="K416" i="65"/>
  <c r="I416" i="65"/>
  <c r="H416" i="65"/>
  <c r="K415" i="65"/>
  <c r="I415" i="65"/>
  <c r="H415" i="65"/>
  <c r="K414" i="65"/>
  <c r="I414" i="65"/>
  <c r="H414" i="65"/>
  <c r="K413" i="65"/>
  <c r="I413" i="65"/>
  <c r="H413" i="65"/>
  <c r="K412" i="65"/>
  <c r="I412" i="65"/>
  <c r="H412" i="65"/>
  <c r="K411" i="65"/>
  <c r="I411" i="65"/>
  <c r="H411" i="65"/>
  <c r="K410" i="65"/>
  <c r="I410" i="65"/>
  <c r="H410" i="65"/>
  <c r="K409" i="65"/>
  <c r="I409" i="65"/>
  <c r="H409" i="65"/>
  <c r="K408" i="65"/>
  <c r="I408" i="65"/>
  <c r="H408" i="65"/>
  <c r="K407" i="65"/>
  <c r="I407" i="65"/>
  <c r="H407" i="65"/>
  <c r="K406" i="65"/>
  <c r="I406" i="65"/>
  <c r="H406" i="65"/>
  <c r="K405" i="65"/>
  <c r="I405" i="65"/>
  <c r="H405" i="65"/>
  <c r="K404" i="65"/>
  <c r="I404" i="65"/>
  <c r="H404" i="65"/>
  <c r="K403" i="65"/>
  <c r="I403" i="65"/>
  <c r="H403" i="65"/>
  <c r="K402" i="65"/>
  <c r="I402" i="65"/>
  <c r="H402" i="65"/>
  <c r="K401" i="65"/>
  <c r="I401" i="65"/>
  <c r="H401" i="65"/>
  <c r="K400" i="65"/>
  <c r="I400" i="65"/>
  <c r="H400" i="65"/>
  <c r="K399" i="65"/>
  <c r="I399" i="65"/>
  <c r="H399" i="65"/>
  <c r="K398" i="65"/>
  <c r="I398" i="65"/>
  <c r="H398" i="65"/>
  <c r="K397" i="65"/>
  <c r="I397" i="65"/>
  <c r="H397" i="65"/>
  <c r="K396" i="65"/>
  <c r="I396" i="65"/>
  <c r="H396" i="65"/>
  <c r="K395" i="65"/>
  <c r="I395" i="65"/>
  <c r="H395" i="65"/>
  <c r="K394" i="65"/>
  <c r="I394" i="65"/>
  <c r="H394" i="65"/>
  <c r="K393" i="65"/>
  <c r="I393" i="65"/>
  <c r="H393" i="65"/>
  <c r="K392" i="65"/>
  <c r="I392" i="65"/>
  <c r="H392" i="65"/>
  <c r="K391" i="65"/>
  <c r="I391" i="65"/>
  <c r="H391" i="65"/>
  <c r="K390" i="65"/>
  <c r="I390" i="65"/>
  <c r="H390" i="65"/>
  <c r="K389" i="65"/>
  <c r="I389" i="65"/>
  <c r="H389" i="65"/>
  <c r="K388" i="65"/>
  <c r="I388" i="65"/>
  <c r="H388" i="65"/>
  <c r="K387" i="65"/>
  <c r="I387" i="65"/>
  <c r="H387" i="65"/>
  <c r="K386" i="65"/>
  <c r="I386" i="65"/>
  <c r="H386" i="65"/>
  <c r="K385" i="65"/>
  <c r="I385" i="65"/>
  <c r="H385" i="65"/>
  <c r="K384" i="65"/>
  <c r="I384" i="65"/>
  <c r="H384" i="65"/>
  <c r="K383" i="65"/>
  <c r="I383" i="65"/>
  <c r="H383" i="65"/>
  <c r="K382" i="65"/>
  <c r="I382" i="65"/>
  <c r="H382" i="65"/>
  <c r="K381" i="65"/>
  <c r="I381" i="65"/>
  <c r="H381" i="65"/>
  <c r="K380" i="65"/>
  <c r="I380" i="65"/>
  <c r="H380" i="65"/>
  <c r="K379" i="65"/>
  <c r="I379" i="65"/>
  <c r="H379" i="65"/>
  <c r="K378" i="65"/>
  <c r="I378" i="65"/>
  <c r="H378" i="65"/>
  <c r="K377" i="65"/>
  <c r="I377" i="65"/>
  <c r="H377" i="65"/>
  <c r="K376" i="65"/>
  <c r="I376" i="65"/>
  <c r="H376" i="65"/>
  <c r="K375" i="65"/>
  <c r="I375" i="65"/>
  <c r="H375" i="65"/>
  <c r="K374" i="65"/>
  <c r="I374" i="65"/>
  <c r="H374" i="65"/>
  <c r="K373" i="65"/>
  <c r="I373" i="65"/>
  <c r="H373" i="65"/>
  <c r="K372" i="65"/>
  <c r="I372" i="65"/>
  <c r="H372" i="65"/>
  <c r="K371" i="65"/>
  <c r="I371" i="65"/>
  <c r="H371" i="65"/>
  <c r="K370" i="65"/>
  <c r="I370" i="65"/>
  <c r="H370" i="65"/>
  <c r="K369" i="65"/>
  <c r="I369" i="65"/>
  <c r="H369" i="65"/>
  <c r="K368" i="65"/>
  <c r="I368" i="65"/>
  <c r="H368" i="65"/>
  <c r="K367" i="65"/>
  <c r="I367" i="65"/>
  <c r="H367" i="65"/>
  <c r="K366" i="65"/>
  <c r="I366" i="65"/>
  <c r="H366" i="65"/>
  <c r="K365" i="65"/>
  <c r="I365" i="65"/>
  <c r="H365" i="65"/>
  <c r="K364" i="65"/>
  <c r="I364" i="65"/>
  <c r="H364" i="65"/>
  <c r="K363" i="65"/>
  <c r="I363" i="65"/>
  <c r="H363" i="65"/>
  <c r="K362" i="65"/>
  <c r="I362" i="65"/>
  <c r="H362" i="65"/>
  <c r="K361" i="65"/>
  <c r="I361" i="65"/>
  <c r="H361" i="65"/>
  <c r="K360" i="65"/>
  <c r="I360" i="65"/>
  <c r="H360" i="65"/>
  <c r="K359" i="65"/>
  <c r="I359" i="65"/>
  <c r="H359" i="65"/>
  <c r="K358" i="65"/>
  <c r="I358" i="65"/>
  <c r="H358" i="65"/>
  <c r="K357" i="65"/>
  <c r="I357" i="65"/>
  <c r="H357" i="65"/>
  <c r="K356" i="65"/>
  <c r="I356" i="65"/>
  <c r="H356" i="65"/>
  <c r="K355" i="65"/>
  <c r="I355" i="65"/>
  <c r="H355" i="65"/>
  <c r="K354" i="65"/>
  <c r="I354" i="65"/>
  <c r="H354" i="65"/>
  <c r="K353" i="65"/>
  <c r="I353" i="65"/>
  <c r="H353" i="65"/>
  <c r="K352" i="65"/>
  <c r="I352" i="65"/>
  <c r="H352" i="65"/>
  <c r="K351" i="65"/>
  <c r="I351" i="65"/>
  <c r="H351" i="65"/>
  <c r="K350" i="65"/>
  <c r="I350" i="65"/>
  <c r="H350" i="65"/>
  <c r="K349" i="65"/>
  <c r="I349" i="65"/>
  <c r="H349" i="65"/>
  <c r="K348" i="65"/>
  <c r="I348" i="65"/>
  <c r="H348" i="65"/>
  <c r="K347" i="65"/>
  <c r="I347" i="65"/>
  <c r="H347" i="65"/>
  <c r="K346" i="65"/>
  <c r="I346" i="65"/>
  <c r="H346" i="65"/>
  <c r="K345" i="65"/>
  <c r="I345" i="65"/>
  <c r="H345" i="65"/>
  <c r="K344" i="65"/>
  <c r="I344" i="65"/>
  <c r="H344" i="65"/>
  <c r="K343" i="65"/>
  <c r="I343" i="65"/>
  <c r="H343" i="65"/>
  <c r="K342" i="65"/>
  <c r="I342" i="65"/>
  <c r="H342" i="65"/>
  <c r="K341" i="65"/>
  <c r="I341" i="65"/>
  <c r="H341" i="65"/>
  <c r="K340" i="65"/>
  <c r="I340" i="65"/>
  <c r="H340" i="65"/>
  <c r="K339" i="65"/>
  <c r="I339" i="65"/>
  <c r="H339" i="65"/>
  <c r="K338" i="65"/>
  <c r="I338" i="65"/>
  <c r="H338" i="65"/>
  <c r="K337" i="65"/>
  <c r="I337" i="65"/>
  <c r="H337" i="65"/>
  <c r="K336" i="65"/>
  <c r="I336" i="65"/>
  <c r="H336" i="65"/>
  <c r="K335" i="65"/>
  <c r="I335" i="65"/>
  <c r="H335" i="65"/>
  <c r="K334" i="65"/>
  <c r="I334" i="65"/>
  <c r="H334" i="65"/>
  <c r="K333" i="65"/>
  <c r="I333" i="65"/>
  <c r="H333" i="65"/>
  <c r="K332" i="65"/>
  <c r="I332" i="65"/>
  <c r="H332" i="65"/>
  <c r="K331" i="65"/>
  <c r="I331" i="65"/>
  <c r="H331" i="65"/>
  <c r="K330" i="65"/>
  <c r="I330" i="65"/>
  <c r="H330" i="65"/>
  <c r="K329" i="65"/>
  <c r="I329" i="65"/>
  <c r="H329" i="65"/>
  <c r="K328" i="65"/>
  <c r="I328" i="65"/>
  <c r="H328" i="65"/>
  <c r="K327" i="65"/>
  <c r="I327" i="65"/>
  <c r="H327" i="65"/>
  <c r="K326" i="65"/>
  <c r="I326" i="65"/>
  <c r="H326" i="65"/>
  <c r="K325" i="65"/>
  <c r="I325" i="65"/>
  <c r="H325" i="65"/>
  <c r="K324" i="65"/>
  <c r="I324" i="65"/>
  <c r="H324" i="65"/>
  <c r="K323" i="65"/>
  <c r="I323" i="65"/>
  <c r="H323" i="65"/>
  <c r="K322" i="65"/>
  <c r="I322" i="65"/>
  <c r="H322" i="65"/>
  <c r="K321" i="65"/>
  <c r="I321" i="65"/>
  <c r="H321" i="65"/>
  <c r="K320" i="65"/>
  <c r="I320" i="65"/>
  <c r="H320" i="65"/>
  <c r="K319" i="65"/>
  <c r="I319" i="65"/>
  <c r="H319" i="65"/>
  <c r="K318" i="65"/>
  <c r="I318" i="65"/>
  <c r="H318" i="65"/>
  <c r="K317" i="65"/>
  <c r="I317" i="65"/>
  <c r="H317" i="65"/>
  <c r="K316" i="65"/>
  <c r="I316" i="65"/>
  <c r="H316" i="65"/>
  <c r="K315" i="65"/>
  <c r="I315" i="65"/>
  <c r="H315" i="65"/>
  <c r="K314" i="65"/>
  <c r="I314" i="65"/>
  <c r="H314" i="65"/>
  <c r="K313" i="65"/>
  <c r="I313" i="65"/>
  <c r="H313" i="65"/>
  <c r="K312" i="65"/>
  <c r="I312" i="65"/>
  <c r="H312" i="65"/>
  <c r="K311" i="65"/>
  <c r="I311" i="65"/>
  <c r="H311" i="65"/>
  <c r="K310" i="65"/>
  <c r="I310" i="65"/>
  <c r="H310" i="65"/>
  <c r="K309" i="65"/>
  <c r="I309" i="65"/>
  <c r="H309" i="65"/>
  <c r="K308" i="65"/>
  <c r="I308" i="65"/>
  <c r="H308" i="65"/>
  <c r="K307" i="65"/>
  <c r="I307" i="65"/>
  <c r="H307" i="65"/>
  <c r="K306" i="65"/>
  <c r="I306" i="65"/>
  <c r="H306" i="65"/>
  <c r="K305" i="65"/>
  <c r="I305" i="65"/>
  <c r="H305" i="65"/>
  <c r="K304" i="65"/>
  <c r="I304" i="65"/>
  <c r="H304" i="65"/>
  <c r="K303" i="65"/>
  <c r="I303" i="65"/>
  <c r="H303" i="65"/>
  <c r="K302" i="65"/>
  <c r="I302" i="65"/>
  <c r="H302" i="65"/>
  <c r="K301" i="65"/>
  <c r="I301" i="65"/>
  <c r="H301" i="65"/>
  <c r="K300" i="65"/>
  <c r="I300" i="65"/>
  <c r="H300" i="65"/>
  <c r="K299" i="65"/>
  <c r="I299" i="65"/>
  <c r="H299" i="65"/>
  <c r="K298" i="65"/>
  <c r="I298" i="65"/>
  <c r="H298" i="65"/>
  <c r="K297" i="65"/>
  <c r="I297" i="65"/>
  <c r="H297" i="65"/>
  <c r="K296" i="65"/>
  <c r="I296" i="65"/>
  <c r="H296" i="65"/>
  <c r="K295" i="65"/>
  <c r="I295" i="65"/>
  <c r="H295" i="65"/>
  <c r="K294" i="65"/>
  <c r="I294" i="65"/>
  <c r="H294" i="65"/>
  <c r="K293" i="65"/>
  <c r="I293" i="65"/>
  <c r="H293" i="65"/>
  <c r="K292" i="65"/>
  <c r="I292" i="65"/>
  <c r="H292" i="65"/>
  <c r="K291" i="65"/>
  <c r="I291" i="65"/>
  <c r="H291" i="65"/>
  <c r="K290" i="65"/>
  <c r="I290" i="65"/>
  <c r="H290" i="65"/>
  <c r="K289" i="65"/>
  <c r="I289" i="65"/>
  <c r="H289" i="65"/>
  <c r="K288" i="65"/>
  <c r="I288" i="65"/>
  <c r="H288" i="65"/>
  <c r="K287" i="65"/>
  <c r="I287" i="65"/>
  <c r="H287" i="65"/>
  <c r="K286" i="65"/>
  <c r="I286" i="65"/>
  <c r="H286" i="65"/>
  <c r="K285" i="65"/>
  <c r="I285" i="65"/>
  <c r="H285" i="65"/>
  <c r="K284" i="65"/>
  <c r="I284" i="65"/>
  <c r="H284" i="65"/>
  <c r="K283" i="65"/>
  <c r="I283" i="65"/>
  <c r="H283" i="65"/>
  <c r="K282" i="65"/>
  <c r="I282" i="65"/>
  <c r="H282" i="65"/>
  <c r="K281" i="65"/>
  <c r="I281" i="65"/>
  <c r="H281" i="65"/>
  <c r="K280" i="65"/>
  <c r="I280" i="65"/>
  <c r="H280" i="65"/>
  <c r="K279" i="65"/>
  <c r="I279" i="65"/>
  <c r="H279" i="65"/>
  <c r="K278" i="65"/>
  <c r="I278" i="65"/>
  <c r="H278" i="65"/>
  <c r="K277" i="65"/>
  <c r="I277" i="65"/>
  <c r="H277" i="65"/>
  <c r="K276" i="65"/>
  <c r="I276" i="65"/>
  <c r="H276" i="65"/>
  <c r="K275" i="65"/>
  <c r="I275" i="65"/>
  <c r="H275" i="65"/>
  <c r="K274" i="65"/>
  <c r="I274" i="65"/>
  <c r="H274" i="65"/>
  <c r="K273" i="65"/>
  <c r="I273" i="65"/>
  <c r="H273" i="65"/>
  <c r="K272" i="65"/>
  <c r="I272" i="65"/>
  <c r="H272" i="65"/>
  <c r="K271" i="65"/>
  <c r="I271" i="65"/>
  <c r="H271" i="65"/>
  <c r="K270" i="65"/>
  <c r="I270" i="65"/>
  <c r="H270" i="65"/>
  <c r="K269" i="65"/>
  <c r="I269" i="65"/>
  <c r="H269" i="65"/>
  <c r="K268" i="65"/>
  <c r="I268" i="65"/>
  <c r="H268" i="65"/>
  <c r="K267" i="65"/>
  <c r="I267" i="65"/>
  <c r="H267" i="65"/>
  <c r="K266" i="65"/>
  <c r="I266" i="65"/>
  <c r="H266" i="65"/>
  <c r="K265" i="65"/>
  <c r="I265" i="65"/>
  <c r="H265" i="65"/>
  <c r="K264" i="65"/>
  <c r="I264" i="65"/>
  <c r="H264" i="65"/>
  <c r="K263" i="65"/>
  <c r="I263" i="65"/>
  <c r="H263" i="65"/>
  <c r="K262" i="65"/>
  <c r="I262" i="65"/>
  <c r="H262" i="65"/>
  <c r="K261" i="65"/>
  <c r="I261" i="65"/>
  <c r="H261" i="65"/>
  <c r="K260" i="65"/>
  <c r="I260" i="65"/>
  <c r="H260" i="65"/>
  <c r="K259" i="65"/>
  <c r="I259" i="65"/>
  <c r="H259" i="65"/>
  <c r="K258" i="65"/>
  <c r="I258" i="65"/>
  <c r="H258" i="65"/>
  <c r="K257" i="65"/>
  <c r="I257" i="65"/>
  <c r="H257" i="65"/>
  <c r="K256" i="65"/>
  <c r="I256" i="65"/>
  <c r="H256" i="65"/>
  <c r="K255" i="65"/>
  <c r="I255" i="65"/>
  <c r="H255" i="65"/>
  <c r="K254" i="65"/>
  <c r="I254" i="65"/>
  <c r="H254" i="65"/>
  <c r="K253" i="65"/>
  <c r="I253" i="65"/>
  <c r="H253" i="65"/>
  <c r="K252" i="65"/>
  <c r="I252" i="65"/>
  <c r="H252" i="65"/>
  <c r="K251" i="65"/>
  <c r="I251" i="65"/>
  <c r="H251" i="65"/>
  <c r="K250" i="65"/>
  <c r="I250" i="65"/>
  <c r="H250" i="65"/>
  <c r="K249" i="65"/>
  <c r="I249" i="65"/>
  <c r="H249" i="65"/>
  <c r="K248" i="65"/>
  <c r="I248" i="65"/>
  <c r="H248" i="65"/>
  <c r="K247" i="65"/>
  <c r="I247" i="65"/>
  <c r="H247" i="65"/>
  <c r="K246" i="65"/>
  <c r="I246" i="65"/>
  <c r="H246" i="65"/>
  <c r="K245" i="65"/>
  <c r="I245" i="65"/>
  <c r="H245" i="65"/>
  <c r="K244" i="65"/>
  <c r="I244" i="65"/>
  <c r="H244" i="65"/>
  <c r="K243" i="65"/>
  <c r="I243" i="65"/>
  <c r="H243" i="65"/>
  <c r="K242" i="65"/>
  <c r="I242" i="65"/>
  <c r="H242" i="65"/>
  <c r="K241" i="65"/>
  <c r="I241" i="65"/>
  <c r="H241" i="65"/>
  <c r="K240" i="65"/>
  <c r="I240" i="65"/>
  <c r="H240" i="65"/>
  <c r="K239" i="65"/>
  <c r="I239" i="65"/>
  <c r="H239" i="65"/>
  <c r="K238" i="65"/>
  <c r="I238" i="65"/>
  <c r="H238" i="65"/>
  <c r="K237" i="65"/>
  <c r="I237" i="65"/>
  <c r="H237" i="65"/>
  <c r="K236" i="65"/>
  <c r="I236" i="65"/>
  <c r="H236" i="65"/>
  <c r="K235" i="65"/>
  <c r="I235" i="65"/>
  <c r="H235" i="65"/>
  <c r="K234" i="65"/>
  <c r="I234" i="65"/>
  <c r="H234" i="65"/>
  <c r="K233" i="65"/>
  <c r="I233" i="65"/>
  <c r="H233" i="65"/>
  <c r="K232" i="65"/>
  <c r="I232" i="65"/>
  <c r="H232" i="65"/>
  <c r="K231" i="65"/>
  <c r="I231" i="65"/>
  <c r="H231" i="65"/>
  <c r="K230" i="65"/>
  <c r="I230" i="65"/>
  <c r="H230" i="65"/>
  <c r="K229" i="65"/>
  <c r="I229" i="65"/>
  <c r="H229" i="65"/>
  <c r="K228" i="65"/>
  <c r="I228" i="65"/>
  <c r="H228" i="65"/>
  <c r="K227" i="65"/>
  <c r="I227" i="65"/>
  <c r="H227" i="65"/>
  <c r="K226" i="65"/>
  <c r="I226" i="65"/>
  <c r="H226" i="65"/>
  <c r="K225" i="65"/>
  <c r="I225" i="65"/>
  <c r="H225" i="65"/>
  <c r="K224" i="65"/>
  <c r="I224" i="65"/>
  <c r="H224" i="65"/>
  <c r="K223" i="65"/>
  <c r="I223" i="65"/>
  <c r="H223" i="65"/>
  <c r="K222" i="65"/>
  <c r="I222" i="65"/>
  <c r="H222" i="65"/>
  <c r="K221" i="65"/>
  <c r="I221" i="65"/>
  <c r="H221" i="65"/>
  <c r="K220" i="65"/>
  <c r="I220" i="65"/>
  <c r="H220" i="65"/>
  <c r="K219" i="65"/>
  <c r="I219" i="65"/>
  <c r="H219" i="65"/>
  <c r="K218" i="65"/>
  <c r="I218" i="65"/>
  <c r="H218" i="65"/>
  <c r="K217" i="65"/>
  <c r="I217" i="65"/>
  <c r="H217" i="65"/>
  <c r="K216" i="65"/>
  <c r="I216" i="65"/>
  <c r="H216" i="65"/>
  <c r="K215" i="65"/>
  <c r="I215" i="65"/>
  <c r="H215" i="65"/>
  <c r="K214" i="65"/>
  <c r="I214" i="65"/>
  <c r="H214" i="65"/>
  <c r="K213" i="65"/>
  <c r="I213" i="65"/>
  <c r="H213" i="65"/>
  <c r="K212" i="65"/>
  <c r="I212" i="65"/>
  <c r="H212" i="65"/>
  <c r="K211" i="65"/>
  <c r="I211" i="65"/>
  <c r="H211" i="65"/>
  <c r="K210" i="65"/>
  <c r="I210" i="65"/>
  <c r="H210" i="65"/>
  <c r="K209" i="65"/>
  <c r="I209" i="65"/>
  <c r="H209" i="65"/>
  <c r="K208" i="65"/>
  <c r="I208" i="65"/>
  <c r="H208" i="65"/>
  <c r="K207" i="65"/>
  <c r="I207" i="65"/>
  <c r="H207" i="65"/>
  <c r="K206" i="65"/>
  <c r="I206" i="65"/>
  <c r="H206" i="65"/>
  <c r="K205" i="65"/>
  <c r="I205" i="65"/>
  <c r="H205" i="65"/>
  <c r="K204" i="65"/>
  <c r="I204" i="65"/>
  <c r="H204" i="65"/>
  <c r="K203" i="65"/>
  <c r="I203" i="65"/>
  <c r="H203" i="65"/>
  <c r="K202" i="65"/>
  <c r="I202" i="65"/>
  <c r="H202" i="65"/>
  <c r="K201" i="65"/>
  <c r="I201" i="65"/>
  <c r="H201" i="65"/>
  <c r="K200" i="65"/>
  <c r="I200" i="65"/>
  <c r="H200" i="65"/>
  <c r="K199" i="65"/>
  <c r="I199" i="65"/>
  <c r="H199" i="65"/>
  <c r="K198" i="65"/>
  <c r="I198" i="65"/>
  <c r="H198" i="65"/>
  <c r="K197" i="65"/>
  <c r="I197" i="65"/>
  <c r="H197" i="65"/>
  <c r="K196" i="65"/>
  <c r="I196" i="65"/>
  <c r="H196" i="65"/>
  <c r="K195" i="65"/>
  <c r="I195" i="65"/>
  <c r="H195" i="65"/>
  <c r="K194" i="65"/>
  <c r="I194" i="65"/>
  <c r="H194" i="65"/>
  <c r="K193" i="65"/>
  <c r="I193" i="65"/>
  <c r="H193" i="65"/>
  <c r="K192" i="65"/>
  <c r="I192" i="65"/>
  <c r="H192" i="65"/>
  <c r="K191" i="65"/>
  <c r="I191" i="65"/>
  <c r="H191" i="65"/>
  <c r="K190" i="65"/>
  <c r="I190" i="65"/>
  <c r="H190" i="65"/>
  <c r="K189" i="65"/>
  <c r="I189" i="65"/>
  <c r="H189" i="65"/>
  <c r="K188" i="65"/>
  <c r="I188" i="65"/>
  <c r="H188" i="65"/>
  <c r="K187" i="65"/>
  <c r="I187" i="65"/>
  <c r="H187" i="65"/>
  <c r="K186" i="65"/>
  <c r="I186" i="65"/>
  <c r="H186" i="65"/>
  <c r="K185" i="65"/>
  <c r="I185" i="65"/>
  <c r="H185" i="65"/>
  <c r="K184" i="65"/>
  <c r="I184" i="65"/>
  <c r="H184" i="65"/>
  <c r="K183" i="65"/>
  <c r="I183" i="65"/>
  <c r="H183" i="65"/>
  <c r="K182" i="65"/>
  <c r="I182" i="65"/>
  <c r="H182" i="65"/>
  <c r="K181" i="65"/>
  <c r="I181" i="65"/>
  <c r="H181" i="65"/>
  <c r="K180" i="65"/>
  <c r="I180" i="65"/>
  <c r="H180" i="65"/>
  <c r="K179" i="65"/>
  <c r="I179" i="65"/>
  <c r="H179" i="65"/>
  <c r="K178" i="65"/>
  <c r="I178" i="65"/>
  <c r="H178" i="65"/>
  <c r="K177" i="65"/>
  <c r="I177" i="65"/>
  <c r="H177" i="65"/>
  <c r="K176" i="65"/>
  <c r="I176" i="65"/>
  <c r="H176" i="65"/>
  <c r="K175" i="65"/>
  <c r="I175" i="65"/>
  <c r="H175" i="65"/>
  <c r="K174" i="65"/>
  <c r="I174" i="65"/>
  <c r="H174" i="65"/>
  <c r="K173" i="65"/>
  <c r="I173" i="65"/>
  <c r="H173" i="65"/>
  <c r="K172" i="65"/>
  <c r="I172" i="65"/>
  <c r="H172" i="65"/>
  <c r="K171" i="65"/>
  <c r="I171" i="65"/>
  <c r="H171" i="65"/>
  <c r="K170" i="65"/>
  <c r="I170" i="65"/>
  <c r="H170" i="65"/>
  <c r="K169" i="65"/>
  <c r="I169" i="65"/>
  <c r="H169" i="65"/>
  <c r="K168" i="65"/>
  <c r="I168" i="65"/>
  <c r="H168" i="65"/>
  <c r="K167" i="65"/>
  <c r="I167" i="65"/>
  <c r="H167" i="65"/>
  <c r="K166" i="65"/>
  <c r="I166" i="65"/>
  <c r="H166" i="65"/>
  <c r="K165" i="65"/>
  <c r="I165" i="65"/>
  <c r="H165" i="65"/>
  <c r="K164" i="65"/>
  <c r="I164" i="65"/>
  <c r="H164" i="65"/>
  <c r="K163" i="65"/>
  <c r="I163" i="65"/>
  <c r="H163" i="65"/>
  <c r="K162" i="65"/>
  <c r="I162" i="65"/>
  <c r="H162" i="65"/>
  <c r="K161" i="65"/>
  <c r="I161" i="65"/>
  <c r="H161" i="65"/>
  <c r="K160" i="65"/>
  <c r="I160" i="65"/>
  <c r="H160" i="65"/>
  <c r="K159" i="65"/>
  <c r="I159" i="65"/>
  <c r="H159" i="65"/>
  <c r="K158" i="65"/>
  <c r="I158" i="65"/>
  <c r="H158" i="65"/>
  <c r="K157" i="65"/>
  <c r="I157" i="65"/>
  <c r="H157" i="65"/>
  <c r="K156" i="65"/>
  <c r="I156" i="65"/>
  <c r="H156" i="65"/>
  <c r="K155" i="65"/>
  <c r="I155" i="65"/>
  <c r="H155" i="65"/>
  <c r="K154" i="65"/>
  <c r="I154" i="65"/>
  <c r="H154" i="65"/>
  <c r="K153" i="65"/>
  <c r="I153" i="65"/>
  <c r="H153" i="65"/>
  <c r="K152" i="65"/>
  <c r="I152" i="65"/>
  <c r="H152" i="65"/>
  <c r="K151" i="65"/>
  <c r="I151" i="65"/>
  <c r="H151" i="65"/>
  <c r="K150" i="65"/>
  <c r="I150" i="65"/>
  <c r="H150" i="65"/>
  <c r="K149" i="65"/>
  <c r="I149" i="65"/>
  <c r="H149" i="65"/>
  <c r="K148" i="65"/>
  <c r="I148" i="65"/>
  <c r="H148" i="65"/>
  <c r="K147" i="65"/>
  <c r="I147" i="65"/>
  <c r="H147" i="65"/>
  <c r="K146" i="65"/>
  <c r="I146" i="65"/>
  <c r="H146" i="65"/>
  <c r="K145" i="65"/>
  <c r="I145" i="65"/>
  <c r="H145" i="65"/>
  <c r="K144" i="65"/>
  <c r="I144" i="65"/>
  <c r="H144" i="65"/>
  <c r="K143" i="65"/>
  <c r="I143" i="65"/>
  <c r="H143" i="65"/>
  <c r="K142" i="65"/>
  <c r="I142" i="65"/>
  <c r="H142" i="65"/>
  <c r="K141" i="65"/>
  <c r="I141" i="65"/>
  <c r="H141" i="65"/>
  <c r="K140" i="65"/>
  <c r="I140" i="65"/>
  <c r="H140" i="65"/>
  <c r="K139" i="65"/>
  <c r="I139" i="65"/>
  <c r="H139" i="65"/>
  <c r="K138" i="65"/>
  <c r="I138" i="65"/>
  <c r="H138" i="65"/>
  <c r="K137" i="65"/>
  <c r="I137" i="65"/>
  <c r="H137" i="65"/>
  <c r="K136" i="65"/>
  <c r="I136" i="65"/>
  <c r="H136" i="65"/>
  <c r="K135" i="65"/>
  <c r="I135" i="65"/>
  <c r="H135" i="65"/>
  <c r="K134" i="65"/>
  <c r="I134" i="65"/>
  <c r="H134" i="65"/>
  <c r="K133" i="65"/>
  <c r="I133" i="65"/>
  <c r="H133" i="65"/>
  <c r="K132" i="65"/>
  <c r="I132" i="65"/>
  <c r="H132" i="65"/>
  <c r="K131" i="65"/>
  <c r="I131" i="65"/>
  <c r="H131" i="65"/>
  <c r="K130" i="65"/>
  <c r="I130" i="65"/>
  <c r="H130" i="65"/>
  <c r="K129" i="65"/>
  <c r="I129" i="65"/>
  <c r="H129" i="65"/>
  <c r="K128" i="65"/>
  <c r="I128" i="65"/>
  <c r="H128" i="65"/>
  <c r="K127" i="65"/>
  <c r="I127" i="65"/>
  <c r="H127" i="65"/>
  <c r="K126" i="65"/>
  <c r="I126" i="65"/>
  <c r="H126" i="65"/>
  <c r="K125" i="65"/>
  <c r="I125" i="65"/>
  <c r="H125" i="65"/>
  <c r="K124" i="65"/>
  <c r="I124" i="65"/>
  <c r="H124" i="65"/>
  <c r="K123" i="65"/>
  <c r="I123" i="65"/>
  <c r="H123" i="65"/>
  <c r="K122" i="65"/>
  <c r="I122" i="65"/>
  <c r="H122" i="65"/>
  <c r="K121" i="65"/>
  <c r="I121" i="65"/>
  <c r="H121" i="65"/>
  <c r="K120" i="65"/>
  <c r="I120" i="65"/>
  <c r="H120" i="65"/>
  <c r="K119" i="65"/>
  <c r="I119" i="65"/>
  <c r="H119" i="65"/>
  <c r="K118" i="65"/>
  <c r="I118" i="65"/>
  <c r="H118" i="65"/>
  <c r="K117" i="65"/>
  <c r="I117" i="65"/>
  <c r="H117" i="65"/>
  <c r="K116" i="65"/>
  <c r="I116" i="65"/>
  <c r="H116" i="65"/>
  <c r="K115" i="65"/>
  <c r="I115" i="65"/>
  <c r="H115" i="65"/>
  <c r="K114" i="65"/>
  <c r="I114" i="65"/>
  <c r="H114" i="65"/>
  <c r="K113" i="65"/>
  <c r="I113" i="65"/>
  <c r="H113" i="65"/>
  <c r="K112" i="65"/>
  <c r="I112" i="65"/>
  <c r="H112" i="65"/>
  <c r="K111" i="65"/>
  <c r="I111" i="65"/>
  <c r="H111" i="65"/>
  <c r="K110" i="65"/>
  <c r="I110" i="65"/>
  <c r="H110" i="65"/>
  <c r="K109" i="65"/>
  <c r="I109" i="65"/>
  <c r="H109" i="65"/>
  <c r="K108" i="65"/>
  <c r="I108" i="65"/>
  <c r="H108" i="65"/>
  <c r="K107" i="65"/>
  <c r="I107" i="65"/>
  <c r="H107" i="65"/>
  <c r="K106" i="65"/>
  <c r="I106" i="65"/>
  <c r="H106" i="65"/>
  <c r="K105" i="65"/>
  <c r="I105" i="65"/>
  <c r="H105" i="65"/>
  <c r="K104" i="65"/>
  <c r="I104" i="65"/>
  <c r="H104" i="65"/>
  <c r="K103" i="65"/>
  <c r="I103" i="65"/>
  <c r="H103" i="65"/>
  <c r="K102" i="65"/>
  <c r="I102" i="65"/>
  <c r="H102" i="65"/>
  <c r="K101" i="65"/>
  <c r="I101" i="65"/>
  <c r="H101" i="65"/>
  <c r="K100" i="65"/>
  <c r="I100" i="65"/>
  <c r="H100" i="65"/>
  <c r="K99" i="65"/>
  <c r="I99" i="65"/>
  <c r="H99" i="65"/>
  <c r="K98" i="65"/>
  <c r="I98" i="65"/>
  <c r="H98" i="65"/>
  <c r="K97" i="65"/>
  <c r="I97" i="65"/>
  <c r="H97" i="65"/>
  <c r="K96" i="65"/>
  <c r="I96" i="65"/>
  <c r="H96" i="65"/>
  <c r="K95" i="65"/>
  <c r="I95" i="65"/>
  <c r="H95" i="65"/>
  <c r="K94" i="65"/>
  <c r="I94" i="65"/>
  <c r="H94" i="65"/>
  <c r="K93" i="65"/>
  <c r="I93" i="65"/>
  <c r="H93" i="65"/>
  <c r="K92" i="65"/>
  <c r="I92" i="65"/>
  <c r="H92" i="65"/>
  <c r="K91" i="65"/>
  <c r="I91" i="65"/>
  <c r="H91" i="65"/>
  <c r="K90" i="65"/>
  <c r="I90" i="65"/>
  <c r="H90" i="65"/>
  <c r="K89" i="65"/>
  <c r="I89" i="65"/>
  <c r="H89" i="65"/>
  <c r="K88" i="65"/>
  <c r="I88" i="65"/>
  <c r="H88" i="65"/>
  <c r="K87" i="65"/>
  <c r="I87" i="65"/>
  <c r="H87" i="65"/>
  <c r="K86" i="65"/>
  <c r="I86" i="65"/>
  <c r="H86" i="65"/>
  <c r="K85" i="65"/>
  <c r="I85" i="65"/>
  <c r="H85" i="65"/>
  <c r="K84" i="65"/>
  <c r="I84" i="65"/>
  <c r="H84" i="65"/>
  <c r="K83" i="65"/>
  <c r="I83" i="65"/>
  <c r="H83" i="65"/>
  <c r="K82" i="65"/>
  <c r="I82" i="65"/>
  <c r="H82" i="65"/>
  <c r="K81" i="65"/>
  <c r="I81" i="65"/>
  <c r="H81" i="65"/>
  <c r="K80" i="65"/>
  <c r="I80" i="65"/>
  <c r="H80" i="65"/>
  <c r="K79" i="65"/>
  <c r="I79" i="65"/>
  <c r="H79" i="65"/>
  <c r="K78" i="65"/>
  <c r="I78" i="65"/>
  <c r="H78" i="65"/>
  <c r="K77" i="65"/>
  <c r="I77" i="65"/>
  <c r="H77" i="65"/>
  <c r="K76" i="65"/>
  <c r="I76" i="65"/>
  <c r="H76" i="65"/>
  <c r="K75" i="65"/>
  <c r="I75" i="65"/>
  <c r="H75" i="65"/>
  <c r="K74" i="65"/>
  <c r="I74" i="65"/>
  <c r="H74" i="65"/>
  <c r="K73" i="65"/>
  <c r="I73" i="65"/>
  <c r="H73" i="65"/>
  <c r="K72" i="65"/>
  <c r="I72" i="65"/>
  <c r="H72" i="65"/>
  <c r="K71" i="65"/>
  <c r="I71" i="65"/>
  <c r="H71" i="65"/>
  <c r="K70" i="65"/>
  <c r="I70" i="65"/>
  <c r="H70" i="65"/>
  <c r="K69" i="65"/>
  <c r="I69" i="65"/>
  <c r="H69" i="65"/>
  <c r="K68" i="65"/>
  <c r="I68" i="65"/>
  <c r="H68" i="65"/>
  <c r="K67" i="65"/>
  <c r="I67" i="65"/>
  <c r="H67" i="65"/>
  <c r="K66" i="65"/>
  <c r="I66" i="65"/>
  <c r="H66" i="65"/>
  <c r="K65" i="65"/>
  <c r="I65" i="65"/>
  <c r="H65" i="65"/>
  <c r="K64" i="65"/>
  <c r="I64" i="65"/>
  <c r="H64" i="65"/>
  <c r="K63" i="65"/>
  <c r="I63" i="65"/>
  <c r="H63" i="65"/>
  <c r="K62" i="65"/>
  <c r="I62" i="65"/>
  <c r="H62" i="65"/>
  <c r="K61" i="65"/>
  <c r="I61" i="65"/>
  <c r="H61" i="65"/>
  <c r="K60" i="65"/>
  <c r="I60" i="65"/>
  <c r="H60" i="65"/>
  <c r="K59" i="65"/>
  <c r="I59" i="65"/>
  <c r="H59" i="65"/>
  <c r="K58" i="65"/>
  <c r="I58" i="65"/>
  <c r="H58" i="65"/>
  <c r="K57" i="65"/>
  <c r="I57" i="65"/>
  <c r="H57" i="65"/>
  <c r="K56" i="65"/>
  <c r="I56" i="65"/>
  <c r="H56" i="65"/>
  <c r="K55" i="65"/>
  <c r="I55" i="65"/>
  <c r="H55" i="65"/>
  <c r="K54" i="65"/>
  <c r="I54" i="65"/>
  <c r="H54" i="65"/>
  <c r="K53" i="65"/>
  <c r="I53" i="65"/>
  <c r="H53" i="65"/>
  <c r="K52" i="65"/>
  <c r="I52" i="65"/>
  <c r="H52" i="65"/>
  <c r="K51" i="65"/>
  <c r="I51" i="65"/>
  <c r="H51" i="65"/>
  <c r="K50" i="65"/>
  <c r="I50" i="65"/>
  <c r="H50" i="65"/>
  <c r="K49" i="65"/>
  <c r="I49" i="65"/>
  <c r="H49" i="65"/>
  <c r="K48" i="65"/>
  <c r="I48" i="65"/>
  <c r="H48" i="65"/>
  <c r="K47" i="65"/>
  <c r="I47" i="65"/>
  <c r="H47" i="65"/>
  <c r="K46" i="65"/>
  <c r="I46" i="65"/>
  <c r="H46" i="65"/>
  <c r="K45" i="65"/>
  <c r="I45" i="65"/>
  <c r="H45" i="65"/>
  <c r="K44" i="65"/>
  <c r="I44" i="65"/>
  <c r="H44" i="65"/>
  <c r="K43" i="65"/>
  <c r="I43" i="65"/>
  <c r="H43" i="65"/>
  <c r="K42" i="65"/>
  <c r="I42" i="65"/>
  <c r="H42" i="65"/>
  <c r="K41" i="65"/>
  <c r="I41" i="65"/>
  <c r="H41" i="65"/>
  <c r="K40" i="65"/>
  <c r="I40" i="65"/>
  <c r="H40" i="65"/>
  <c r="K39" i="65"/>
  <c r="I39" i="65"/>
  <c r="H39" i="65"/>
  <c r="K38" i="65"/>
  <c r="I38" i="65"/>
  <c r="H38" i="65"/>
  <c r="K37" i="65"/>
  <c r="I37" i="65"/>
  <c r="H37" i="65"/>
  <c r="K36" i="65"/>
  <c r="I36" i="65"/>
  <c r="H36" i="65"/>
  <c r="K35" i="65"/>
  <c r="I35" i="65"/>
  <c r="H35" i="65"/>
  <c r="K34" i="65"/>
  <c r="I34" i="65"/>
  <c r="H34" i="65"/>
  <c r="K33" i="65"/>
  <c r="I33" i="65"/>
  <c r="H33" i="65"/>
  <c r="K32" i="65"/>
  <c r="I32" i="65"/>
  <c r="H32" i="65"/>
  <c r="K31" i="65"/>
  <c r="I31" i="65"/>
  <c r="H31" i="65"/>
  <c r="K30" i="65"/>
  <c r="I30" i="65"/>
  <c r="H30" i="65"/>
  <c r="K29" i="65"/>
  <c r="I29" i="65"/>
  <c r="H29" i="65"/>
  <c r="K28" i="65"/>
  <c r="I28" i="65"/>
  <c r="H28" i="65"/>
  <c r="K27" i="65"/>
  <c r="I27" i="65"/>
  <c r="H27" i="65"/>
  <c r="K26" i="65"/>
  <c r="I26" i="65"/>
  <c r="H26" i="65"/>
  <c r="K25" i="65"/>
  <c r="I25" i="65"/>
  <c r="H25" i="65"/>
  <c r="K24" i="65"/>
  <c r="I24" i="65"/>
  <c r="H24" i="65"/>
  <c r="K23" i="65"/>
  <c r="I23" i="65"/>
  <c r="H23" i="65"/>
  <c r="K22" i="65"/>
  <c r="I22" i="65"/>
  <c r="H22" i="65"/>
  <c r="K21" i="65"/>
  <c r="I21" i="65"/>
  <c r="H21" i="65"/>
  <c r="K20" i="65"/>
  <c r="I20" i="65"/>
  <c r="H20" i="65"/>
  <c r="K19" i="65"/>
  <c r="I19" i="65"/>
  <c r="H19" i="65"/>
  <c r="K18" i="65"/>
  <c r="I18" i="65"/>
  <c r="H18" i="65"/>
  <c r="K17" i="65"/>
  <c r="I17" i="65"/>
  <c r="H17" i="65"/>
  <c r="K16" i="65"/>
  <c r="I16" i="65"/>
  <c r="H16" i="65"/>
  <c r="K15" i="65"/>
  <c r="I15" i="65"/>
  <c r="H15" i="65"/>
  <c r="K14" i="65"/>
  <c r="I14" i="65"/>
  <c r="H14" i="65"/>
  <c r="K13" i="65"/>
  <c r="I13" i="65"/>
  <c r="H13" i="65"/>
  <c r="K12" i="65"/>
  <c r="I12" i="65"/>
  <c r="H12" i="65"/>
  <c r="K11" i="65"/>
  <c r="I11" i="65"/>
  <c r="H11" i="65"/>
  <c r="K10" i="65"/>
  <c r="I10" i="65"/>
  <c r="H10" i="65"/>
  <c r="K9" i="65"/>
  <c r="I9" i="65"/>
  <c r="H9" i="65"/>
  <c r="K8" i="65"/>
  <c r="I8" i="65"/>
  <c r="H8" i="65"/>
  <c r="K7" i="65"/>
  <c r="L7" i="65" s="1"/>
  <c r="I7" i="65"/>
  <c r="H7" i="65"/>
  <c r="J7" i="64"/>
  <c r="K500" i="64"/>
  <c r="I500" i="64"/>
  <c r="H500" i="64"/>
  <c r="K499" i="64"/>
  <c r="I499" i="64"/>
  <c r="H499" i="64"/>
  <c r="K498" i="64"/>
  <c r="I498" i="64"/>
  <c r="H498" i="64"/>
  <c r="K497" i="64"/>
  <c r="I497" i="64"/>
  <c r="H497" i="64"/>
  <c r="K496" i="64"/>
  <c r="I496" i="64"/>
  <c r="H496" i="64"/>
  <c r="K495" i="64"/>
  <c r="I495" i="64"/>
  <c r="H495" i="64"/>
  <c r="K494" i="64"/>
  <c r="I494" i="64"/>
  <c r="H494" i="64"/>
  <c r="K493" i="64"/>
  <c r="I493" i="64"/>
  <c r="H493" i="64"/>
  <c r="K492" i="64"/>
  <c r="I492" i="64"/>
  <c r="H492" i="64"/>
  <c r="K491" i="64"/>
  <c r="I491" i="64"/>
  <c r="H491" i="64"/>
  <c r="K490" i="64"/>
  <c r="I490" i="64"/>
  <c r="H490" i="64"/>
  <c r="K489" i="64"/>
  <c r="I489" i="64"/>
  <c r="H489" i="64"/>
  <c r="K488" i="64"/>
  <c r="I488" i="64"/>
  <c r="H488" i="64"/>
  <c r="K487" i="64"/>
  <c r="I487" i="64"/>
  <c r="H487" i="64"/>
  <c r="K486" i="64"/>
  <c r="I486" i="64"/>
  <c r="H486" i="64"/>
  <c r="K485" i="64"/>
  <c r="I485" i="64"/>
  <c r="H485" i="64"/>
  <c r="K484" i="64"/>
  <c r="I484" i="64"/>
  <c r="H484" i="64"/>
  <c r="K483" i="64"/>
  <c r="I483" i="64"/>
  <c r="H483" i="64"/>
  <c r="K482" i="64"/>
  <c r="I482" i="64"/>
  <c r="H482" i="64"/>
  <c r="K481" i="64"/>
  <c r="I481" i="64"/>
  <c r="H481" i="64"/>
  <c r="K480" i="64"/>
  <c r="I480" i="64"/>
  <c r="H480" i="64"/>
  <c r="K479" i="64"/>
  <c r="I479" i="64"/>
  <c r="H479" i="64"/>
  <c r="K478" i="64"/>
  <c r="I478" i="64"/>
  <c r="H478" i="64"/>
  <c r="K477" i="64"/>
  <c r="I477" i="64"/>
  <c r="H477" i="64"/>
  <c r="K476" i="64"/>
  <c r="I476" i="64"/>
  <c r="H476" i="64"/>
  <c r="K475" i="64"/>
  <c r="I475" i="64"/>
  <c r="H475" i="64"/>
  <c r="K474" i="64"/>
  <c r="I474" i="64"/>
  <c r="H474" i="64"/>
  <c r="K473" i="64"/>
  <c r="I473" i="64"/>
  <c r="H473" i="64"/>
  <c r="K472" i="64"/>
  <c r="I472" i="64"/>
  <c r="H472" i="64"/>
  <c r="K471" i="64"/>
  <c r="I471" i="64"/>
  <c r="H471" i="64"/>
  <c r="K470" i="64"/>
  <c r="I470" i="64"/>
  <c r="H470" i="64"/>
  <c r="K469" i="64"/>
  <c r="I469" i="64"/>
  <c r="H469" i="64"/>
  <c r="K468" i="64"/>
  <c r="I468" i="64"/>
  <c r="H468" i="64"/>
  <c r="K467" i="64"/>
  <c r="I467" i="64"/>
  <c r="H467" i="64"/>
  <c r="K466" i="64"/>
  <c r="I466" i="64"/>
  <c r="H466" i="64"/>
  <c r="K465" i="64"/>
  <c r="I465" i="64"/>
  <c r="H465" i="64"/>
  <c r="K464" i="64"/>
  <c r="I464" i="64"/>
  <c r="H464" i="64"/>
  <c r="K463" i="64"/>
  <c r="I463" i="64"/>
  <c r="H463" i="64"/>
  <c r="K462" i="64"/>
  <c r="I462" i="64"/>
  <c r="H462" i="64"/>
  <c r="K461" i="64"/>
  <c r="I461" i="64"/>
  <c r="H461" i="64"/>
  <c r="K460" i="64"/>
  <c r="I460" i="64"/>
  <c r="H460" i="64"/>
  <c r="K459" i="64"/>
  <c r="I459" i="64"/>
  <c r="H459" i="64"/>
  <c r="K458" i="64"/>
  <c r="I458" i="64"/>
  <c r="H458" i="64"/>
  <c r="K457" i="64"/>
  <c r="I457" i="64"/>
  <c r="H457" i="64"/>
  <c r="K456" i="64"/>
  <c r="I456" i="64"/>
  <c r="H456" i="64"/>
  <c r="K455" i="64"/>
  <c r="I455" i="64"/>
  <c r="H455" i="64"/>
  <c r="K454" i="64"/>
  <c r="I454" i="64"/>
  <c r="H454" i="64"/>
  <c r="K453" i="64"/>
  <c r="I453" i="64"/>
  <c r="H453" i="64"/>
  <c r="K452" i="64"/>
  <c r="I452" i="64"/>
  <c r="H452" i="64"/>
  <c r="K451" i="64"/>
  <c r="I451" i="64"/>
  <c r="H451" i="64"/>
  <c r="K450" i="64"/>
  <c r="I450" i="64"/>
  <c r="H450" i="64"/>
  <c r="K449" i="64"/>
  <c r="I449" i="64"/>
  <c r="H449" i="64"/>
  <c r="K448" i="64"/>
  <c r="I448" i="64"/>
  <c r="H448" i="64"/>
  <c r="K447" i="64"/>
  <c r="I447" i="64"/>
  <c r="H447" i="64"/>
  <c r="K446" i="64"/>
  <c r="I446" i="64"/>
  <c r="H446" i="64"/>
  <c r="K445" i="64"/>
  <c r="I445" i="64"/>
  <c r="H445" i="64"/>
  <c r="K444" i="64"/>
  <c r="I444" i="64"/>
  <c r="H444" i="64"/>
  <c r="K443" i="64"/>
  <c r="I443" i="64"/>
  <c r="H443" i="64"/>
  <c r="K442" i="64"/>
  <c r="I442" i="64"/>
  <c r="H442" i="64"/>
  <c r="K441" i="64"/>
  <c r="I441" i="64"/>
  <c r="H441" i="64"/>
  <c r="K440" i="64"/>
  <c r="I440" i="64"/>
  <c r="H440" i="64"/>
  <c r="K439" i="64"/>
  <c r="I439" i="64"/>
  <c r="H439" i="64"/>
  <c r="K438" i="64"/>
  <c r="I438" i="64"/>
  <c r="H438" i="64"/>
  <c r="K437" i="64"/>
  <c r="I437" i="64"/>
  <c r="H437" i="64"/>
  <c r="K436" i="64"/>
  <c r="I436" i="64"/>
  <c r="H436" i="64"/>
  <c r="K435" i="64"/>
  <c r="I435" i="64"/>
  <c r="H435" i="64"/>
  <c r="K434" i="64"/>
  <c r="I434" i="64"/>
  <c r="H434" i="64"/>
  <c r="K433" i="64"/>
  <c r="I433" i="64"/>
  <c r="H433" i="64"/>
  <c r="K432" i="64"/>
  <c r="I432" i="64"/>
  <c r="H432" i="64"/>
  <c r="K431" i="64"/>
  <c r="I431" i="64"/>
  <c r="H431" i="64"/>
  <c r="K430" i="64"/>
  <c r="I430" i="64"/>
  <c r="H430" i="64"/>
  <c r="K429" i="64"/>
  <c r="I429" i="64"/>
  <c r="H429" i="64"/>
  <c r="K428" i="64"/>
  <c r="I428" i="64"/>
  <c r="H428" i="64"/>
  <c r="K427" i="64"/>
  <c r="I427" i="64"/>
  <c r="H427" i="64"/>
  <c r="K426" i="64"/>
  <c r="I426" i="64"/>
  <c r="H426" i="64"/>
  <c r="K425" i="64"/>
  <c r="I425" i="64"/>
  <c r="H425" i="64"/>
  <c r="K424" i="64"/>
  <c r="I424" i="64"/>
  <c r="H424" i="64"/>
  <c r="K423" i="64"/>
  <c r="I423" i="64"/>
  <c r="H423" i="64"/>
  <c r="K422" i="64"/>
  <c r="I422" i="64"/>
  <c r="H422" i="64"/>
  <c r="K421" i="64"/>
  <c r="I421" i="64"/>
  <c r="H421" i="64"/>
  <c r="K420" i="64"/>
  <c r="I420" i="64"/>
  <c r="H420" i="64"/>
  <c r="K419" i="64"/>
  <c r="I419" i="64"/>
  <c r="H419" i="64"/>
  <c r="K418" i="64"/>
  <c r="I418" i="64"/>
  <c r="H418" i="64"/>
  <c r="K417" i="64"/>
  <c r="I417" i="64"/>
  <c r="H417" i="64"/>
  <c r="K416" i="64"/>
  <c r="I416" i="64"/>
  <c r="H416" i="64"/>
  <c r="K415" i="64"/>
  <c r="I415" i="64"/>
  <c r="H415" i="64"/>
  <c r="K414" i="64"/>
  <c r="I414" i="64"/>
  <c r="H414" i="64"/>
  <c r="K413" i="64"/>
  <c r="I413" i="64"/>
  <c r="H413" i="64"/>
  <c r="K412" i="64"/>
  <c r="I412" i="64"/>
  <c r="H412" i="64"/>
  <c r="K411" i="64"/>
  <c r="I411" i="64"/>
  <c r="H411" i="64"/>
  <c r="K410" i="64"/>
  <c r="I410" i="64"/>
  <c r="H410" i="64"/>
  <c r="K409" i="64"/>
  <c r="I409" i="64"/>
  <c r="H409" i="64"/>
  <c r="K408" i="64"/>
  <c r="I408" i="64"/>
  <c r="H408" i="64"/>
  <c r="K407" i="64"/>
  <c r="I407" i="64"/>
  <c r="H407" i="64"/>
  <c r="K406" i="64"/>
  <c r="I406" i="64"/>
  <c r="H406" i="64"/>
  <c r="K405" i="64"/>
  <c r="I405" i="64"/>
  <c r="H405" i="64"/>
  <c r="K404" i="64"/>
  <c r="I404" i="64"/>
  <c r="H404" i="64"/>
  <c r="K403" i="64"/>
  <c r="I403" i="64"/>
  <c r="H403" i="64"/>
  <c r="K402" i="64"/>
  <c r="I402" i="64"/>
  <c r="H402" i="64"/>
  <c r="K401" i="64"/>
  <c r="I401" i="64"/>
  <c r="H401" i="64"/>
  <c r="K400" i="64"/>
  <c r="I400" i="64"/>
  <c r="H400" i="64"/>
  <c r="K399" i="64"/>
  <c r="I399" i="64"/>
  <c r="H399" i="64"/>
  <c r="K398" i="64"/>
  <c r="I398" i="64"/>
  <c r="H398" i="64"/>
  <c r="K397" i="64"/>
  <c r="I397" i="64"/>
  <c r="H397" i="64"/>
  <c r="K396" i="64"/>
  <c r="I396" i="64"/>
  <c r="H396" i="64"/>
  <c r="K395" i="64"/>
  <c r="I395" i="64"/>
  <c r="H395" i="64"/>
  <c r="K394" i="64"/>
  <c r="I394" i="64"/>
  <c r="H394" i="64"/>
  <c r="K393" i="64"/>
  <c r="I393" i="64"/>
  <c r="H393" i="64"/>
  <c r="K392" i="64"/>
  <c r="I392" i="64"/>
  <c r="H392" i="64"/>
  <c r="K391" i="64"/>
  <c r="I391" i="64"/>
  <c r="H391" i="64"/>
  <c r="K390" i="64"/>
  <c r="I390" i="64"/>
  <c r="H390" i="64"/>
  <c r="K389" i="64"/>
  <c r="I389" i="64"/>
  <c r="H389" i="64"/>
  <c r="K388" i="64"/>
  <c r="I388" i="64"/>
  <c r="H388" i="64"/>
  <c r="K387" i="64"/>
  <c r="I387" i="64"/>
  <c r="H387" i="64"/>
  <c r="K386" i="64"/>
  <c r="I386" i="64"/>
  <c r="H386" i="64"/>
  <c r="K385" i="64"/>
  <c r="I385" i="64"/>
  <c r="H385" i="64"/>
  <c r="K384" i="64"/>
  <c r="I384" i="64"/>
  <c r="H384" i="64"/>
  <c r="K383" i="64"/>
  <c r="I383" i="64"/>
  <c r="H383" i="64"/>
  <c r="K382" i="64"/>
  <c r="I382" i="64"/>
  <c r="H382" i="64"/>
  <c r="K381" i="64"/>
  <c r="I381" i="64"/>
  <c r="H381" i="64"/>
  <c r="K380" i="64"/>
  <c r="I380" i="64"/>
  <c r="H380" i="64"/>
  <c r="K379" i="64"/>
  <c r="I379" i="64"/>
  <c r="H379" i="64"/>
  <c r="K378" i="64"/>
  <c r="I378" i="64"/>
  <c r="H378" i="64"/>
  <c r="K377" i="64"/>
  <c r="I377" i="64"/>
  <c r="H377" i="64"/>
  <c r="K376" i="64"/>
  <c r="I376" i="64"/>
  <c r="H376" i="64"/>
  <c r="K375" i="64"/>
  <c r="I375" i="64"/>
  <c r="H375" i="64"/>
  <c r="K374" i="64"/>
  <c r="I374" i="64"/>
  <c r="H374" i="64"/>
  <c r="K373" i="64"/>
  <c r="I373" i="64"/>
  <c r="H373" i="64"/>
  <c r="K372" i="64"/>
  <c r="I372" i="64"/>
  <c r="H372" i="64"/>
  <c r="K371" i="64"/>
  <c r="I371" i="64"/>
  <c r="H371" i="64"/>
  <c r="K370" i="64"/>
  <c r="I370" i="64"/>
  <c r="H370" i="64"/>
  <c r="K369" i="64"/>
  <c r="I369" i="64"/>
  <c r="H369" i="64"/>
  <c r="K368" i="64"/>
  <c r="I368" i="64"/>
  <c r="H368" i="64"/>
  <c r="K367" i="64"/>
  <c r="I367" i="64"/>
  <c r="H367" i="64"/>
  <c r="K366" i="64"/>
  <c r="I366" i="64"/>
  <c r="H366" i="64"/>
  <c r="K365" i="64"/>
  <c r="I365" i="64"/>
  <c r="H365" i="64"/>
  <c r="K364" i="64"/>
  <c r="I364" i="64"/>
  <c r="H364" i="64"/>
  <c r="K363" i="64"/>
  <c r="I363" i="64"/>
  <c r="H363" i="64"/>
  <c r="K362" i="64"/>
  <c r="I362" i="64"/>
  <c r="H362" i="64"/>
  <c r="K361" i="64"/>
  <c r="I361" i="64"/>
  <c r="H361" i="64"/>
  <c r="K360" i="64"/>
  <c r="I360" i="64"/>
  <c r="H360" i="64"/>
  <c r="K359" i="64"/>
  <c r="I359" i="64"/>
  <c r="H359" i="64"/>
  <c r="K358" i="64"/>
  <c r="I358" i="64"/>
  <c r="H358" i="64"/>
  <c r="K357" i="64"/>
  <c r="I357" i="64"/>
  <c r="H357" i="64"/>
  <c r="K356" i="64"/>
  <c r="I356" i="64"/>
  <c r="H356" i="64"/>
  <c r="K355" i="64"/>
  <c r="I355" i="64"/>
  <c r="H355" i="64"/>
  <c r="K354" i="64"/>
  <c r="I354" i="64"/>
  <c r="H354" i="64"/>
  <c r="K353" i="64"/>
  <c r="I353" i="64"/>
  <c r="H353" i="64"/>
  <c r="K352" i="64"/>
  <c r="I352" i="64"/>
  <c r="H352" i="64"/>
  <c r="K351" i="64"/>
  <c r="I351" i="64"/>
  <c r="H351" i="64"/>
  <c r="K350" i="64"/>
  <c r="I350" i="64"/>
  <c r="H350" i="64"/>
  <c r="K349" i="64"/>
  <c r="I349" i="64"/>
  <c r="H349" i="64"/>
  <c r="K348" i="64"/>
  <c r="I348" i="64"/>
  <c r="H348" i="64"/>
  <c r="K347" i="64"/>
  <c r="I347" i="64"/>
  <c r="H347" i="64"/>
  <c r="K346" i="64"/>
  <c r="I346" i="64"/>
  <c r="H346" i="64"/>
  <c r="K345" i="64"/>
  <c r="I345" i="64"/>
  <c r="H345" i="64"/>
  <c r="K344" i="64"/>
  <c r="I344" i="64"/>
  <c r="H344" i="64"/>
  <c r="K343" i="64"/>
  <c r="I343" i="64"/>
  <c r="H343" i="64"/>
  <c r="K342" i="64"/>
  <c r="I342" i="64"/>
  <c r="H342" i="64"/>
  <c r="K341" i="64"/>
  <c r="I341" i="64"/>
  <c r="H341" i="64"/>
  <c r="K340" i="64"/>
  <c r="I340" i="64"/>
  <c r="H340" i="64"/>
  <c r="K339" i="64"/>
  <c r="I339" i="64"/>
  <c r="H339" i="64"/>
  <c r="K338" i="64"/>
  <c r="I338" i="64"/>
  <c r="H338" i="64"/>
  <c r="K337" i="64"/>
  <c r="I337" i="64"/>
  <c r="H337" i="64"/>
  <c r="K336" i="64"/>
  <c r="I336" i="64"/>
  <c r="H336" i="64"/>
  <c r="K335" i="64"/>
  <c r="I335" i="64"/>
  <c r="H335" i="64"/>
  <c r="K334" i="64"/>
  <c r="I334" i="64"/>
  <c r="H334" i="64"/>
  <c r="K333" i="64"/>
  <c r="I333" i="64"/>
  <c r="H333" i="64"/>
  <c r="K332" i="64"/>
  <c r="I332" i="64"/>
  <c r="H332" i="64"/>
  <c r="K331" i="64"/>
  <c r="I331" i="64"/>
  <c r="H331" i="64"/>
  <c r="K330" i="64"/>
  <c r="I330" i="64"/>
  <c r="H330" i="64"/>
  <c r="K329" i="64"/>
  <c r="I329" i="64"/>
  <c r="H329" i="64"/>
  <c r="K328" i="64"/>
  <c r="I328" i="64"/>
  <c r="H328" i="64"/>
  <c r="K327" i="64"/>
  <c r="I327" i="64"/>
  <c r="H327" i="64"/>
  <c r="K326" i="64"/>
  <c r="I326" i="64"/>
  <c r="H326" i="64"/>
  <c r="K325" i="64"/>
  <c r="I325" i="64"/>
  <c r="H325" i="64"/>
  <c r="K324" i="64"/>
  <c r="I324" i="64"/>
  <c r="H324" i="64"/>
  <c r="K323" i="64"/>
  <c r="I323" i="64"/>
  <c r="H323" i="64"/>
  <c r="K322" i="64"/>
  <c r="I322" i="64"/>
  <c r="H322" i="64"/>
  <c r="K321" i="64"/>
  <c r="I321" i="64"/>
  <c r="H321" i="64"/>
  <c r="K320" i="64"/>
  <c r="I320" i="64"/>
  <c r="H320" i="64"/>
  <c r="K319" i="64"/>
  <c r="I319" i="64"/>
  <c r="H319" i="64"/>
  <c r="K318" i="64"/>
  <c r="I318" i="64"/>
  <c r="H318" i="64"/>
  <c r="K317" i="64"/>
  <c r="I317" i="64"/>
  <c r="H317" i="64"/>
  <c r="K316" i="64"/>
  <c r="I316" i="64"/>
  <c r="H316" i="64"/>
  <c r="K315" i="64"/>
  <c r="I315" i="64"/>
  <c r="H315" i="64"/>
  <c r="K314" i="64"/>
  <c r="I314" i="64"/>
  <c r="H314" i="64"/>
  <c r="K313" i="64"/>
  <c r="I313" i="64"/>
  <c r="H313" i="64"/>
  <c r="K312" i="64"/>
  <c r="I312" i="64"/>
  <c r="H312" i="64"/>
  <c r="K311" i="64"/>
  <c r="I311" i="64"/>
  <c r="H311" i="64"/>
  <c r="K310" i="64"/>
  <c r="I310" i="64"/>
  <c r="H310" i="64"/>
  <c r="K309" i="64"/>
  <c r="I309" i="64"/>
  <c r="H309" i="64"/>
  <c r="K308" i="64"/>
  <c r="I308" i="64"/>
  <c r="H308" i="64"/>
  <c r="K307" i="64"/>
  <c r="I307" i="64"/>
  <c r="H307" i="64"/>
  <c r="K306" i="64"/>
  <c r="I306" i="64"/>
  <c r="H306" i="64"/>
  <c r="K305" i="64"/>
  <c r="I305" i="64"/>
  <c r="H305" i="64"/>
  <c r="K304" i="64"/>
  <c r="I304" i="64"/>
  <c r="H304" i="64"/>
  <c r="K303" i="64"/>
  <c r="I303" i="64"/>
  <c r="H303" i="64"/>
  <c r="K302" i="64"/>
  <c r="I302" i="64"/>
  <c r="H302" i="64"/>
  <c r="K301" i="64"/>
  <c r="I301" i="64"/>
  <c r="H301" i="64"/>
  <c r="K300" i="64"/>
  <c r="I300" i="64"/>
  <c r="H300" i="64"/>
  <c r="K299" i="64"/>
  <c r="I299" i="64"/>
  <c r="H299" i="64"/>
  <c r="K298" i="64"/>
  <c r="I298" i="64"/>
  <c r="H298" i="64"/>
  <c r="K297" i="64"/>
  <c r="I297" i="64"/>
  <c r="H297" i="64"/>
  <c r="K296" i="64"/>
  <c r="I296" i="64"/>
  <c r="H296" i="64"/>
  <c r="K295" i="64"/>
  <c r="I295" i="64"/>
  <c r="H295" i="64"/>
  <c r="K294" i="64"/>
  <c r="I294" i="64"/>
  <c r="H294" i="64"/>
  <c r="K293" i="64"/>
  <c r="I293" i="64"/>
  <c r="H293" i="64"/>
  <c r="K292" i="64"/>
  <c r="I292" i="64"/>
  <c r="H292" i="64"/>
  <c r="K291" i="64"/>
  <c r="I291" i="64"/>
  <c r="H291" i="64"/>
  <c r="K290" i="64"/>
  <c r="I290" i="64"/>
  <c r="H290" i="64"/>
  <c r="K289" i="64"/>
  <c r="I289" i="64"/>
  <c r="H289" i="64"/>
  <c r="K288" i="64"/>
  <c r="I288" i="64"/>
  <c r="H288" i="64"/>
  <c r="K287" i="64"/>
  <c r="I287" i="64"/>
  <c r="H287" i="64"/>
  <c r="K286" i="64"/>
  <c r="I286" i="64"/>
  <c r="H286" i="64"/>
  <c r="K285" i="64"/>
  <c r="I285" i="64"/>
  <c r="H285" i="64"/>
  <c r="K284" i="64"/>
  <c r="I284" i="64"/>
  <c r="H284" i="64"/>
  <c r="K283" i="64"/>
  <c r="I283" i="64"/>
  <c r="H283" i="64"/>
  <c r="K282" i="64"/>
  <c r="I282" i="64"/>
  <c r="H282" i="64"/>
  <c r="K281" i="64"/>
  <c r="I281" i="64"/>
  <c r="H281" i="64"/>
  <c r="K280" i="64"/>
  <c r="I280" i="64"/>
  <c r="H280" i="64"/>
  <c r="K279" i="64"/>
  <c r="I279" i="64"/>
  <c r="H279" i="64"/>
  <c r="K278" i="64"/>
  <c r="I278" i="64"/>
  <c r="H278" i="64"/>
  <c r="K277" i="64"/>
  <c r="I277" i="64"/>
  <c r="H277" i="64"/>
  <c r="K276" i="64"/>
  <c r="I276" i="64"/>
  <c r="H276" i="64"/>
  <c r="K275" i="64"/>
  <c r="I275" i="64"/>
  <c r="H275" i="64"/>
  <c r="K274" i="64"/>
  <c r="I274" i="64"/>
  <c r="H274" i="64"/>
  <c r="K273" i="64"/>
  <c r="I273" i="64"/>
  <c r="H273" i="64"/>
  <c r="K272" i="64"/>
  <c r="I272" i="64"/>
  <c r="H272" i="64"/>
  <c r="K271" i="64"/>
  <c r="I271" i="64"/>
  <c r="H271" i="64"/>
  <c r="K270" i="64"/>
  <c r="I270" i="64"/>
  <c r="H270" i="64"/>
  <c r="K269" i="64"/>
  <c r="I269" i="64"/>
  <c r="H269" i="64"/>
  <c r="K268" i="64"/>
  <c r="I268" i="64"/>
  <c r="H268" i="64"/>
  <c r="K267" i="64"/>
  <c r="I267" i="64"/>
  <c r="H267" i="64"/>
  <c r="K266" i="64"/>
  <c r="I266" i="64"/>
  <c r="H266" i="64"/>
  <c r="K265" i="64"/>
  <c r="I265" i="64"/>
  <c r="H265" i="64"/>
  <c r="K264" i="64"/>
  <c r="I264" i="64"/>
  <c r="H264" i="64"/>
  <c r="K263" i="64"/>
  <c r="I263" i="64"/>
  <c r="H263" i="64"/>
  <c r="K262" i="64"/>
  <c r="I262" i="64"/>
  <c r="H262" i="64"/>
  <c r="K261" i="64"/>
  <c r="I261" i="64"/>
  <c r="H261" i="64"/>
  <c r="K260" i="64"/>
  <c r="I260" i="64"/>
  <c r="H260" i="64"/>
  <c r="K259" i="64"/>
  <c r="I259" i="64"/>
  <c r="H259" i="64"/>
  <c r="K258" i="64"/>
  <c r="I258" i="64"/>
  <c r="H258" i="64"/>
  <c r="K257" i="64"/>
  <c r="I257" i="64"/>
  <c r="H257" i="64"/>
  <c r="K256" i="64"/>
  <c r="I256" i="64"/>
  <c r="H256" i="64"/>
  <c r="K255" i="64"/>
  <c r="I255" i="64"/>
  <c r="H255" i="64"/>
  <c r="K254" i="64"/>
  <c r="I254" i="64"/>
  <c r="H254" i="64"/>
  <c r="K253" i="64"/>
  <c r="I253" i="64"/>
  <c r="H253" i="64"/>
  <c r="K252" i="64"/>
  <c r="I252" i="64"/>
  <c r="H252" i="64"/>
  <c r="K251" i="64"/>
  <c r="I251" i="64"/>
  <c r="H251" i="64"/>
  <c r="K250" i="64"/>
  <c r="I250" i="64"/>
  <c r="H250" i="64"/>
  <c r="K249" i="64"/>
  <c r="I249" i="64"/>
  <c r="H249" i="64"/>
  <c r="K248" i="64"/>
  <c r="I248" i="64"/>
  <c r="H248" i="64"/>
  <c r="K247" i="64"/>
  <c r="I247" i="64"/>
  <c r="H247" i="64"/>
  <c r="K246" i="64"/>
  <c r="I246" i="64"/>
  <c r="H246" i="64"/>
  <c r="K245" i="64"/>
  <c r="I245" i="64"/>
  <c r="H245" i="64"/>
  <c r="K244" i="64"/>
  <c r="I244" i="64"/>
  <c r="H244" i="64"/>
  <c r="K243" i="64"/>
  <c r="I243" i="64"/>
  <c r="H243" i="64"/>
  <c r="K242" i="64"/>
  <c r="I242" i="64"/>
  <c r="H242" i="64"/>
  <c r="K241" i="64"/>
  <c r="I241" i="64"/>
  <c r="H241" i="64"/>
  <c r="K240" i="64"/>
  <c r="I240" i="64"/>
  <c r="H240" i="64"/>
  <c r="K239" i="64"/>
  <c r="I239" i="64"/>
  <c r="H239" i="64"/>
  <c r="K238" i="64"/>
  <c r="I238" i="64"/>
  <c r="H238" i="64"/>
  <c r="K237" i="64"/>
  <c r="I237" i="64"/>
  <c r="H237" i="64"/>
  <c r="K236" i="64"/>
  <c r="I236" i="64"/>
  <c r="H236" i="64"/>
  <c r="K235" i="64"/>
  <c r="I235" i="64"/>
  <c r="H235" i="64"/>
  <c r="K234" i="64"/>
  <c r="I234" i="64"/>
  <c r="H234" i="64"/>
  <c r="K233" i="64"/>
  <c r="I233" i="64"/>
  <c r="H233" i="64"/>
  <c r="K232" i="64"/>
  <c r="I232" i="64"/>
  <c r="H232" i="64"/>
  <c r="K231" i="64"/>
  <c r="I231" i="64"/>
  <c r="H231" i="64"/>
  <c r="K230" i="64"/>
  <c r="I230" i="64"/>
  <c r="H230" i="64"/>
  <c r="K229" i="64"/>
  <c r="I229" i="64"/>
  <c r="H229" i="64"/>
  <c r="K228" i="64"/>
  <c r="I228" i="64"/>
  <c r="H228" i="64"/>
  <c r="K227" i="64"/>
  <c r="I227" i="64"/>
  <c r="H227" i="64"/>
  <c r="K226" i="64"/>
  <c r="I226" i="64"/>
  <c r="H226" i="64"/>
  <c r="K225" i="64"/>
  <c r="I225" i="64"/>
  <c r="H225" i="64"/>
  <c r="K224" i="64"/>
  <c r="I224" i="64"/>
  <c r="H224" i="64"/>
  <c r="K223" i="64"/>
  <c r="I223" i="64"/>
  <c r="H223" i="64"/>
  <c r="K222" i="64"/>
  <c r="I222" i="64"/>
  <c r="H222" i="64"/>
  <c r="K221" i="64"/>
  <c r="I221" i="64"/>
  <c r="H221" i="64"/>
  <c r="K220" i="64"/>
  <c r="I220" i="64"/>
  <c r="H220" i="64"/>
  <c r="K219" i="64"/>
  <c r="I219" i="64"/>
  <c r="H219" i="64"/>
  <c r="K218" i="64"/>
  <c r="I218" i="64"/>
  <c r="H218" i="64"/>
  <c r="K217" i="64"/>
  <c r="I217" i="64"/>
  <c r="H217" i="64"/>
  <c r="K216" i="64"/>
  <c r="I216" i="64"/>
  <c r="H216" i="64"/>
  <c r="K215" i="64"/>
  <c r="I215" i="64"/>
  <c r="H215" i="64"/>
  <c r="K214" i="64"/>
  <c r="I214" i="64"/>
  <c r="H214" i="64"/>
  <c r="K213" i="64"/>
  <c r="I213" i="64"/>
  <c r="H213" i="64"/>
  <c r="K212" i="64"/>
  <c r="I212" i="64"/>
  <c r="H212" i="64"/>
  <c r="K211" i="64"/>
  <c r="I211" i="64"/>
  <c r="H211" i="64"/>
  <c r="K210" i="64"/>
  <c r="I210" i="64"/>
  <c r="H210" i="64"/>
  <c r="K209" i="64"/>
  <c r="I209" i="64"/>
  <c r="H209" i="64"/>
  <c r="K208" i="64"/>
  <c r="I208" i="64"/>
  <c r="H208" i="64"/>
  <c r="K207" i="64"/>
  <c r="I207" i="64"/>
  <c r="H207" i="64"/>
  <c r="K206" i="64"/>
  <c r="I206" i="64"/>
  <c r="H206" i="64"/>
  <c r="K205" i="64"/>
  <c r="I205" i="64"/>
  <c r="H205" i="64"/>
  <c r="K204" i="64"/>
  <c r="I204" i="64"/>
  <c r="H204" i="64"/>
  <c r="K203" i="64"/>
  <c r="I203" i="64"/>
  <c r="H203" i="64"/>
  <c r="K202" i="64"/>
  <c r="I202" i="64"/>
  <c r="H202" i="64"/>
  <c r="K201" i="64"/>
  <c r="I201" i="64"/>
  <c r="H201" i="64"/>
  <c r="K200" i="64"/>
  <c r="I200" i="64"/>
  <c r="H200" i="64"/>
  <c r="K199" i="64"/>
  <c r="I199" i="64"/>
  <c r="H199" i="64"/>
  <c r="K198" i="64"/>
  <c r="I198" i="64"/>
  <c r="H198" i="64"/>
  <c r="K197" i="64"/>
  <c r="I197" i="64"/>
  <c r="H197" i="64"/>
  <c r="K196" i="64"/>
  <c r="I196" i="64"/>
  <c r="H196" i="64"/>
  <c r="K195" i="64"/>
  <c r="I195" i="64"/>
  <c r="H195" i="64"/>
  <c r="K194" i="64"/>
  <c r="I194" i="64"/>
  <c r="H194" i="64"/>
  <c r="K193" i="64"/>
  <c r="I193" i="64"/>
  <c r="H193" i="64"/>
  <c r="K192" i="64"/>
  <c r="I192" i="64"/>
  <c r="H192" i="64"/>
  <c r="K191" i="64"/>
  <c r="I191" i="64"/>
  <c r="H191" i="64"/>
  <c r="K190" i="64"/>
  <c r="I190" i="64"/>
  <c r="H190" i="64"/>
  <c r="K189" i="64"/>
  <c r="I189" i="64"/>
  <c r="H189" i="64"/>
  <c r="K188" i="64"/>
  <c r="I188" i="64"/>
  <c r="H188" i="64"/>
  <c r="K187" i="64"/>
  <c r="I187" i="64"/>
  <c r="H187" i="64"/>
  <c r="K186" i="64"/>
  <c r="I186" i="64"/>
  <c r="H186" i="64"/>
  <c r="K185" i="64"/>
  <c r="I185" i="64"/>
  <c r="H185" i="64"/>
  <c r="K184" i="64"/>
  <c r="I184" i="64"/>
  <c r="H184" i="64"/>
  <c r="K183" i="64"/>
  <c r="I183" i="64"/>
  <c r="H183" i="64"/>
  <c r="K182" i="64"/>
  <c r="I182" i="64"/>
  <c r="H182" i="64"/>
  <c r="K181" i="64"/>
  <c r="I181" i="64"/>
  <c r="H181" i="64"/>
  <c r="K180" i="64"/>
  <c r="I180" i="64"/>
  <c r="H180" i="64"/>
  <c r="K179" i="64"/>
  <c r="I179" i="64"/>
  <c r="H179" i="64"/>
  <c r="K178" i="64"/>
  <c r="I178" i="64"/>
  <c r="H178" i="64"/>
  <c r="K177" i="64"/>
  <c r="I177" i="64"/>
  <c r="H177" i="64"/>
  <c r="K176" i="64"/>
  <c r="I176" i="64"/>
  <c r="H176" i="64"/>
  <c r="K175" i="64"/>
  <c r="I175" i="64"/>
  <c r="H175" i="64"/>
  <c r="K174" i="64"/>
  <c r="I174" i="64"/>
  <c r="H174" i="64"/>
  <c r="K173" i="64"/>
  <c r="I173" i="64"/>
  <c r="H173" i="64"/>
  <c r="K172" i="64"/>
  <c r="I172" i="64"/>
  <c r="H172" i="64"/>
  <c r="K171" i="64"/>
  <c r="I171" i="64"/>
  <c r="H171" i="64"/>
  <c r="K170" i="64"/>
  <c r="I170" i="64"/>
  <c r="H170" i="64"/>
  <c r="K169" i="64"/>
  <c r="I169" i="64"/>
  <c r="H169" i="64"/>
  <c r="K168" i="64"/>
  <c r="I168" i="64"/>
  <c r="H168" i="64"/>
  <c r="K167" i="64"/>
  <c r="I167" i="64"/>
  <c r="H167" i="64"/>
  <c r="K166" i="64"/>
  <c r="I166" i="64"/>
  <c r="H166" i="64"/>
  <c r="K165" i="64"/>
  <c r="I165" i="64"/>
  <c r="H165" i="64"/>
  <c r="K164" i="64"/>
  <c r="I164" i="64"/>
  <c r="H164" i="64"/>
  <c r="K163" i="64"/>
  <c r="I163" i="64"/>
  <c r="H163" i="64"/>
  <c r="K162" i="64"/>
  <c r="I162" i="64"/>
  <c r="H162" i="64"/>
  <c r="K161" i="64"/>
  <c r="I161" i="64"/>
  <c r="H161" i="64"/>
  <c r="K160" i="64"/>
  <c r="I160" i="64"/>
  <c r="H160" i="64"/>
  <c r="K159" i="64"/>
  <c r="I159" i="64"/>
  <c r="H159" i="64"/>
  <c r="K158" i="64"/>
  <c r="I158" i="64"/>
  <c r="H158" i="64"/>
  <c r="K157" i="64"/>
  <c r="I157" i="64"/>
  <c r="H157" i="64"/>
  <c r="K156" i="64"/>
  <c r="I156" i="64"/>
  <c r="H156" i="64"/>
  <c r="K155" i="64"/>
  <c r="I155" i="64"/>
  <c r="H155" i="64"/>
  <c r="K154" i="64"/>
  <c r="I154" i="64"/>
  <c r="H154" i="64"/>
  <c r="K153" i="64"/>
  <c r="I153" i="64"/>
  <c r="H153" i="64"/>
  <c r="K152" i="64"/>
  <c r="I152" i="64"/>
  <c r="H152" i="64"/>
  <c r="K151" i="64"/>
  <c r="I151" i="64"/>
  <c r="H151" i="64"/>
  <c r="K150" i="64"/>
  <c r="I150" i="64"/>
  <c r="H150" i="64"/>
  <c r="K149" i="64"/>
  <c r="I149" i="64"/>
  <c r="H149" i="64"/>
  <c r="K148" i="64"/>
  <c r="I148" i="64"/>
  <c r="H148" i="64"/>
  <c r="K147" i="64"/>
  <c r="I147" i="64"/>
  <c r="H147" i="64"/>
  <c r="K146" i="64"/>
  <c r="I146" i="64"/>
  <c r="H146" i="64"/>
  <c r="K145" i="64"/>
  <c r="I145" i="64"/>
  <c r="H145" i="64"/>
  <c r="K144" i="64"/>
  <c r="I144" i="64"/>
  <c r="H144" i="64"/>
  <c r="K143" i="64"/>
  <c r="I143" i="64"/>
  <c r="H143" i="64"/>
  <c r="K142" i="64"/>
  <c r="I142" i="64"/>
  <c r="H142" i="64"/>
  <c r="K141" i="64"/>
  <c r="I141" i="64"/>
  <c r="H141" i="64"/>
  <c r="K140" i="64"/>
  <c r="I140" i="64"/>
  <c r="H140" i="64"/>
  <c r="K139" i="64"/>
  <c r="I139" i="64"/>
  <c r="H139" i="64"/>
  <c r="K138" i="64"/>
  <c r="I138" i="64"/>
  <c r="H138" i="64"/>
  <c r="K137" i="64"/>
  <c r="I137" i="64"/>
  <c r="H137" i="64"/>
  <c r="K136" i="64"/>
  <c r="I136" i="64"/>
  <c r="H136" i="64"/>
  <c r="K135" i="64"/>
  <c r="I135" i="64"/>
  <c r="H135" i="64"/>
  <c r="K134" i="64"/>
  <c r="I134" i="64"/>
  <c r="H134" i="64"/>
  <c r="K133" i="64"/>
  <c r="I133" i="64"/>
  <c r="H133" i="64"/>
  <c r="K132" i="64"/>
  <c r="I132" i="64"/>
  <c r="H132" i="64"/>
  <c r="K131" i="64"/>
  <c r="I131" i="64"/>
  <c r="H131" i="64"/>
  <c r="K130" i="64"/>
  <c r="I130" i="64"/>
  <c r="H130" i="64"/>
  <c r="K129" i="64"/>
  <c r="I129" i="64"/>
  <c r="H129" i="64"/>
  <c r="K128" i="64"/>
  <c r="I128" i="64"/>
  <c r="H128" i="64"/>
  <c r="K127" i="64"/>
  <c r="I127" i="64"/>
  <c r="H127" i="64"/>
  <c r="K126" i="64"/>
  <c r="I126" i="64"/>
  <c r="H126" i="64"/>
  <c r="K125" i="64"/>
  <c r="I125" i="64"/>
  <c r="H125" i="64"/>
  <c r="K124" i="64"/>
  <c r="I124" i="64"/>
  <c r="H124" i="64"/>
  <c r="K123" i="64"/>
  <c r="I123" i="64"/>
  <c r="H123" i="64"/>
  <c r="K122" i="64"/>
  <c r="I122" i="64"/>
  <c r="H122" i="64"/>
  <c r="K121" i="64"/>
  <c r="I121" i="64"/>
  <c r="H121" i="64"/>
  <c r="K120" i="64"/>
  <c r="I120" i="64"/>
  <c r="H120" i="64"/>
  <c r="K119" i="64"/>
  <c r="I119" i="64"/>
  <c r="H119" i="64"/>
  <c r="K118" i="64"/>
  <c r="I118" i="64"/>
  <c r="H118" i="64"/>
  <c r="K117" i="64"/>
  <c r="I117" i="64"/>
  <c r="H117" i="64"/>
  <c r="K116" i="64"/>
  <c r="I116" i="64"/>
  <c r="H116" i="64"/>
  <c r="K115" i="64"/>
  <c r="I115" i="64"/>
  <c r="H115" i="64"/>
  <c r="K114" i="64"/>
  <c r="I114" i="64"/>
  <c r="H114" i="64"/>
  <c r="K113" i="64"/>
  <c r="I113" i="64"/>
  <c r="H113" i="64"/>
  <c r="K112" i="64"/>
  <c r="I112" i="64"/>
  <c r="H112" i="64"/>
  <c r="K111" i="64"/>
  <c r="I111" i="64"/>
  <c r="H111" i="64"/>
  <c r="K110" i="64"/>
  <c r="I110" i="64"/>
  <c r="H110" i="64"/>
  <c r="K109" i="64"/>
  <c r="I109" i="64"/>
  <c r="H109" i="64"/>
  <c r="K108" i="64"/>
  <c r="I108" i="64"/>
  <c r="H108" i="64"/>
  <c r="K107" i="64"/>
  <c r="I107" i="64"/>
  <c r="H107" i="64"/>
  <c r="K106" i="64"/>
  <c r="I106" i="64"/>
  <c r="H106" i="64"/>
  <c r="K105" i="64"/>
  <c r="I105" i="64"/>
  <c r="H105" i="64"/>
  <c r="K104" i="64"/>
  <c r="I104" i="64"/>
  <c r="H104" i="64"/>
  <c r="K103" i="64"/>
  <c r="I103" i="64"/>
  <c r="H103" i="64"/>
  <c r="K102" i="64"/>
  <c r="I102" i="64"/>
  <c r="H102" i="64"/>
  <c r="K101" i="64"/>
  <c r="I101" i="64"/>
  <c r="H101" i="64"/>
  <c r="K100" i="64"/>
  <c r="I100" i="64"/>
  <c r="H100" i="64"/>
  <c r="K99" i="64"/>
  <c r="I99" i="64"/>
  <c r="H99" i="64"/>
  <c r="K98" i="64"/>
  <c r="I98" i="64"/>
  <c r="H98" i="64"/>
  <c r="K97" i="64"/>
  <c r="I97" i="64"/>
  <c r="H97" i="64"/>
  <c r="K96" i="64"/>
  <c r="I96" i="64"/>
  <c r="H96" i="64"/>
  <c r="K95" i="64"/>
  <c r="I95" i="64"/>
  <c r="H95" i="64"/>
  <c r="K94" i="64"/>
  <c r="I94" i="64"/>
  <c r="H94" i="64"/>
  <c r="K93" i="64"/>
  <c r="I93" i="64"/>
  <c r="H93" i="64"/>
  <c r="K92" i="64"/>
  <c r="I92" i="64"/>
  <c r="H92" i="64"/>
  <c r="K91" i="64"/>
  <c r="I91" i="64"/>
  <c r="H91" i="64"/>
  <c r="K90" i="64"/>
  <c r="I90" i="64"/>
  <c r="H90" i="64"/>
  <c r="K89" i="64"/>
  <c r="I89" i="64"/>
  <c r="H89" i="64"/>
  <c r="K88" i="64"/>
  <c r="I88" i="64"/>
  <c r="H88" i="64"/>
  <c r="K87" i="64"/>
  <c r="I87" i="64"/>
  <c r="H87" i="64"/>
  <c r="K86" i="64"/>
  <c r="I86" i="64"/>
  <c r="H86" i="64"/>
  <c r="K85" i="64"/>
  <c r="I85" i="64"/>
  <c r="H85" i="64"/>
  <c r="K84" i="64"/>
  <c r="I84" i="64"/>
  <c r="H84" i="64"/>
  <c r="K83" i="64"/>
  <c r="I83" i="64"/>
  <c r="H83" i="64"/>
  <c r="K82" i="64"/>
  <c r="I82" i="64"/>
  <c r="H82" i="64"/>
  <c r="K81" i="64"/>
  <c r="I81" i="64"/>
  <c r="H81" i="64"/>
  <c r="K80" i="64"/>
  <c r="I80" i="64"/>
  <c r="H80" i="64"/>
  <c r="K79" i="64"/>
  <c r="I79" i="64"/>
  <c r="H79" i="64"/>
  <c r="K78" i="64"/>
  <c r="I78" i="64"/>
  <c r="H78" i="64"/>
  <c r="K77" i="64"/>
  <c r="I77" i="64"/>
  <c r="H77" i="64"/>
  <c r="K76" i="64"/>
  <c r="I76" i="64"/>
  <c r="H76" i="64"/>
  <c r="K75" i="64"/>
  <c r="I75" i="64"/>
  <c r="H75" i="64"/>
  <c r="K74" i="64"/>
  <c r="I74" i="64"/>
  <c r="H74" i="64"/>
  <c r="K73" i="64"/>
  <c r="I73" i="64"/>
  <c r="H73" i="64"/>
  <c r="K72" i="64"/>
  <c r="I72" i="64"/>
  <c r="H72" i="64"/>
  <c r="K71" i="64"/>
  <c r="I71" i="64"/>
  <c r="H71" i="64"/>
  <c r="K70" i="64"/>
  <c r="I70" i="64"/>
  <c r="H70" i="64"/>
  <c r="K69" i="64"/>
  <c r="I69" i="64"/>
  <c r="H69" i="64"/>
  <c r="K68" i="64"/>
  <c r="I68" i="64"/>
  <c r="H68" i="64"/>
  <c r="K67" i="64"/>
  <c r="I67" i="64"/>
  <c r="H67" i="64"/>
  <c r="K66" i="64"/>
  <c r="I66" i="64"/>
  <c r="H66" i="64"/>
  <c r="K65" i="64"/>
  <c r="I65" i="64"/>
  <c r="H65" i="64"/>
  <c r="K64" i="64"/>
  <c r="I64" i="64"/>
  <c r="H64" i="64"/>
  <c r="K63" i="64"/>
  <c r="I63" i="64"/>
  <c r="H63" i="64"/>
  <c r="K62" i="64"/>
  <c r="I62" i="64"/>
  <c r="H62" i="64"/>
  <c r="K61" i="64"/>
  <c r="I61" i="64"/>
  <c r="H61" i="64"/>
  <c r="K60" i="64"/>
  <c r="I60" i="64"/>
  <c r="H60" i="64"/>
  <c r="K59" i="64"/>
  <c r="I59" i="64"/>
  <c r="H59" i="64"/>
  <c r="K58" i="64"/>
  <c r="I58" i="64"/>
  <c r="H58" i="64"/>
  <c r="K57" i="64"/>
  <c r="I57" i="64"/>
  <c r="H57" i="64"/>
  <c r="K56" i="64"/>
  <c r="I56" i="64"/>
  <c r="H56" i="64"/>
  <c r="K55" i="64"/>
  <c r="I55" i="64"/>
  <c r="H55" i="64"/>
  <c r="K54" i="64"/>
  <c r="I54" i="64"/>
  <c r="H54" i="64"/>
  <c r="K53" i="64"/>
  <c r="I53" i="64"/>
  <c r="H53" i="64"/>
  <c r="K52" i="64"/>
  <c r="I52" i="64"/>
  <c r="H52" i="64"/>
  <c r="K51" i="64"/>
  <c r="I51" i="64"/>
  <c r="H51" i="64"/>
  <c r="K50" i="64"/>
  <c r="I50" i="64"/>
  <c r="H50" i="64"/>
  <c r="K49" i="64"/>
  <c r="I49" i="64"/>
  <c r="H49" i="64"/>
  <c r="K48" i="64"/>
  <c r="I48" i="64"/>
  <c r="H48" i="64"/>
  <c r="K47" i="64"/>
  <c r="I47" i="64"/>
  <c r="H47" i="64"/>
  <c r="K46" i="64"/>
  <c r="I46" i="64"/>
  <c r="H46" i="64"/>
  <c r="K45" i="64"/>
  <c r="I45" i="64"/>
  <c r="H45" i="64"/>
  <c r="K44" i="64"/>
  <c r="I44" i="64"/>
  <c r="H44" i="64"/>
  <c r="K43" i="64"/>
  <c r="I43" i="64"/>
  <c r="H43" i="64"/>
  <c r="K42" i="64"/>
  <c r="I42" i="64"/>
  <c r="H42" i="64"/>
  <c r="K41" i="64"/>
  <c r="I41" i="64"/>
  <c r="H41" i="64"/>
  <c r="K40" i="64"/>
  <c r="I40" i="64"/>
  <c r="H40" i="64"/>
  <c r="K39" i="64"/>
  <c r="I39" i="64"/>
  <c r="H39" i="64"/>
  <c r="K38" i="64"/>
  <c r="I38" i="64"/>
  <c r="H38" i="64"/>
  <c r="K37" i="64"/>
  <c r="I37" i="64"/>
  <c r="H37" i="64"/>
  <c r="K36" i="64"/>
  <c r="I36" i="64"/>
  <c r="H36" i="64"/>
  <c r="K35" i="64"/>
  <c r="I35" i="64"/>
  <c r="H35" i="64"/>
  <c r="K34" i="64"/>
  <c r="I34" i="64"/>
  <c r="H34" i="64"/>
  <c r="K33" i="64"/>
  <c r="I33" i="64"/>
  <c r="H33" i="64"/>
  <c r="K32" i="64"/>
  <c r="I32" i="64"/>
  <c r="H32" i="64"/>
  <c r="K31" i="64"/>
  <c r="I31" i="64"/>
  <c r="H31" i="64"/>
  <c r="K30" i="64"/>
  <c r="I30" i="64"/>
  <c r="H30" i="64"/>
  <c r="K29" i="64"/>
  <c r="I29" i="64"/>
  <c r="H29" i="64"/>
  <c r="K28" i="64"/>
  <c r="I28" i="64"/>
  <c r="H28" i="64"/>
  <c r="K27" i="64"/>
  <c r="I27" i="64"/>
  <c r="H27" i="64"/>
  <c r="K26" i="64"/>
  <c r="I26" i="64"/>
  <c r="H26" i="64"/>
  <c r="K25" i="64"/>
  <c r="I25" i="64"/>
  <c r="H25" i="64"/>
  <c r="K24" i="64"/>
  <c r="I24" i="64"/>
  <c r="H24" i="64"/>
  <c r="K23" i="64"/>
  <c r="I23" i="64"/>
  <c r="H23" i="64"/>
  <c r="K22" i="64"/>
  <c r="I22" i="64"/>
  <c r="H22" i="64"/>
  <c r="K21" i="64"/>
  <c r="I21" i="64"/>
  <c r="H21" i="64"/>
  <c r="K20" i="64"/>
  <c r="I20" i="64"/>
  <c r="H20" i="64"/>
  <c r="K19" i="64"/>
  <c r="I19" i="64"/>
  <c r="H19" i="64"/>
  <c r="K18" i="64"/>
  <c r="I18" i="64"/>
  <c r="H18" i="64"/>
  <c r="K17" i="64"/>
  <c r="I17" i="64"/>
  <c r="H17" i="64"/>
  <c r="K16" i="64"/>
  <c r="I16" i="64"/>
  <c r="H16" i="64"/>
  <c r="K15" i="64"/>
  <c r="I15" i="64"/>
  <c r="H15" i="64"/>
  <c r="K14" i="64"/>
  <c r="I14" i="64"/>
  <c r="H14" i="64"/>
  <c r="K13" i="64"/>
  <c r="I13" i="64"/>
  <c r="H13" i="64"/>
  <c r="K12" i="64"/>
  <c r="I12" i="64"/>
  <c r="H12" i="64"/>
  <c r="K11" i="64"/>
  <c r="I11" i="64"/>
  <c r="H11" i="64"/>
  <c r="K10" i="64"/>
  <c r="I10" i="64"/>
  <c r="H10" i="64"/>
  <c r="K9" i="64"/>
  <c r="I9" i="64"/>
  <c r="H9" i="64"/>
  <c r="K8" i="64"/>
  <c r="I8" i="64"/>
  <c r="H8" i="64"/>
  <c r="I7" i="64"/>
  <c r="H7" i="64"/>
  <c r="J500" i="63"/>
  <c r="J499" i="63"/>
  <c r="J498" i="63"/>
  <c r="J497" i="63"/>
  <c r="J496" i="63"/>
  <c r="J495" i="63"/>
  <c r="J494" i="63"/>
  <c r="J493" i="63"/>
  <c r="J492" i="63"/>
  <c r="J491" i="63"/>
  <c r="J490" i="63"/>
  <c r="J489" i="63"/>
  <c r="J488" i="63"/>
  <c r="J487" i="63"/>
  <c r="J486" i="63"/>
  <c r="J485" i="63"/>
  <c r="J484" i="63"/>
  <c r="J483" i="63"/>
  <c r="J482" i="63"/>
  <c r="J481" i="63"/>
  <c r="J480" i="63"/>
  <c r="J479" i="63"/>
  <c r="J478" i="63"/>
  <c r="J477" i="63"/>
  <c r="J476" i="63"/>
  <c r="J475" i="63"/>
  <c r="J474" i="63"/>
  <c r="J473" i="63"/>
  <c r="J472" i="63"/>
  <c r="J471" i="63"/>
  <c r="J470" i="63"/>
  <c r="J469" i="63"/>
  <c r="J468" i="63"/>
  <c r="J467" i="63"/>
  <c r="J466" i="63"/>
  <c r="J465" i="63"/>
  <c r="J464" i="63"/>
  <c r="J463" i="63"/>
  <c r="J462" i="63"/>
  <c r="J461" i="63"/>
  <c r="J460" i="63"/>
  <c r="J459" i="63"/>
  <c r="J458" i="63"/>
  <c r="J457" i="63"/>
  <c r="J456" i="63"/>
  <c r="J455" i="63"/>
  <c r="J454" i="63"/>
  <c r="J453" i="63"/>
  <c r="J452" i="63"/>
  <c r="J451" i="63"/>
  <c r="J450" i="63"/>
  <c r="J449" i="63"/>
  <c r="J448" i="63"/>
  <c r="J447" i="63"/>
  <c r="J446" i="63"/>
  <c r="J445" i="63"/>
  <c r="J444" i="63"/>
  <c r="J443" i="63"/>
  <c r="J442" i="63"/>
  <c r="J441" i="63"/>
  <c r="J440" i="63"/>
  <c r="J439" i="63"/>
  <c r="J438" i="63"/>
  <c r="J437" i="63"/>
  <c r="J436" i="63"/>
  <c r="J435" i="63"/>
  <c r="J434" i="63"/>
  <c r="J433" i="63"/>
  <c r="J432" i="63"/>
  <c r="J431" i="63"/>
  <c r="J430" i="63"/>
  <c r="J429" i="63"/>
  <c r="J428" i="63"/>
  <c r="J427" i="63"/>
  <c r="J426" i="63"/>
  <c r="J425" i="63"/>
  <c r="J424" i="63"/>
  <c r="J423" i="63"/>
  <c r="J422" i="63"/>
  <c r="J421" i="63"/>
  <c r="J420" i="63"/>
  <c r="J419" i="63"/>
  <c r="J418" i="63"/>
  <c r="J417" i="63"/>
  <c r="J416" i="63"/>
  <c r="J415" i="63"/>
  <c r="J414" i="63"/>
  <c r="J413" i="63"/>
  <c r="J412" i="63"/>
  <c r="J411" i="63"/>
  <c r="J410" i="63"/>
  <c r="J409" i="63"/>
  <c r="J408" i="63"/>
  <c r="J407" i="63"/>
  <c r="J406" i="63"/>
  <c r="J405" i="63"/>
  <c r="J404" i="63"/>
  <c r="J403" i="63"/>
  <c r="J402" i="63"/>
  <c r="J401" i="63"/>
  <c r="J400" i="63"/>
  <c r="J399" i="63"/>
  <c r="J398" i="63"/>
  <c r="J397" i="63"/>
  <c r="J396" i="63"/>
  <c r="J395" i="63"/>
  <c r="J394" i="63"/>
  <c r="J393" i="63"/>
  <c r="J392" i="63"/>
  <c r="J391" i="63"/>
  <c r="J390" i="63"/>
  <c r="J389" i="63"/>
  <c r="J388" i="63"/>
  <c r="J387" i="63"/>
  <c r="J386" i="63"/>
  <c r="J385" i="63"/>
  <c r="J384" i="63"/>
  <c r="J383" i="63"/>
  <c r="J382" i="63"/>
  <c r="J381" i="63"/>
  <c r="J380" i="63"/>
  <c r="J379" i="63"/>
  <c r="J378" i="63"/>
  <c r="J377" i="63"/>
  <c r="J376" i="63"/>
  <c r="J375" i="63"/>
  <c r="J374" i="63"/>
  <c r="J373" i="63"/>
  <c r="J372" i="63"/>
  <c r="J371" i="63"/>
  <c r="J370" i="63"/>
  <c r="J369" i="63"/>
  <c r="J368" i="63"/>
  <c r="J367" i="63"/>
  <c r="J366" i="63"/>
  <c r="J365" i="63"/>
  <c r="J364" i="63"/>
  <c r="J363" i="63"/>
  <c r="J362" i="63"/>
  <c r="J361" i="63"/>
  <c r="J360" i="63"/>
  <c r="J359" i="63"/>
  <c r="J358" i="63"/>
  <c r="J357" i="63"/>
  <c r="J356" i="63"/>
  <c r="J355" i="63"/>
  <c r="J354" i="63"/>
  <c r="J353" i="63"/>
  <c r="J352" i="63"/>
  <c r="J351" i="63"/>
  <c r="J350" i="63"/>
  <c r="J349" i="63"/>
  <c r="J348" i="63"/>
  <c r="J347" i="63"/>
  <c r="J346" i="63"/>
  <c r="J345" i="63"/>
  <c r="J344" i="63"/>
  <c r="J343" i="63"/>
  <c r="J342" i="63"/>
  <c r="J341" i="63"/>
  <c r="J340" i="63"/>
  <c r="J339" i="63"/>
  <c r="J338" i="63"/>
  <c r="J337" i="63"/>
  <c r="J336" i="63"/>
  <c r="J335" i="63"/>
  <c r="J334" i="63"/>
  <c r="J333" i="63"/>
  <c r="J332" i="63"/>
  <c r="J331" i="63"/>
  <c r="J330" i="63"/>
  <c r="J329" i="63"/>
  <c r="J328" i="63"/>
  <c r="J327" i="63"/>
  <c r="J326" i="63"/>
  <c r="J325" i="63"/>
  <c r="J324" i="63"/>
  <c r="J323" i="63"/>
  <c r="J322" i="63"/>
  <c r="J321" i="63"/>
  <c r="J320" i="63"/>
  <c r="J319" i="63"/>
  <c r="J318" i="63"/>
  <c r="J317" i="63"/>
  <c r="J316" i="63"/>
  <c r="J315" i="63"/>
  <c r="J314" i="63"/>
  <c r="J313" i="63"/>
  <c r="J312" i="63"/>
  <c r="J311" i="63"/>
  <c r="J310" i="63"/>
  <c r="J309" i="63"/>
  <c r="J308" i="63"/>
  <c r="J307" i="63"/>
  <c r="J306" i="63"/>
  <c r="J305" i="63"/>
  <c r="J304" i="63"/>
  <c r="J303" i="63"/>
  <c r="J302" i="63"/>
  <c r="J301" i="63"/>
  <c r="J300" i="63"/>
  <c r="J299" i="63"/>
  <c r="J298" i="63"/>
  <c r="J297" i="63"/>
  <c r="J296" i="63"/>
  <c r="J295" i="63"/>
  <c r="J294" i="63"/>
  <c r="J293" i="63"/>
  <c r="J292" i="63"/>
  <c r="J291" i="63"/>
  <c r="J290" i="63"/>
  <c r="J289" i="63"/>
  <c r="J288" i="63"/>
  <c r="J287" i="63"/>
  <c r="J286" i="63"/>
  <c r="J285" i="63"/>
  <c r="J284" i="63"/>
  <c r="J283" i="63"/>
  <c r="J282" i="63"/>
  <c r="J281" i="63"/>
  <c r="J280" i="63"/>
  <c r="J279" i="63"/>
  <c r="J278" i="63"/>
  <c r="J277" i="63"/>
  <c r="J276" i="63"/>
  <c r="J275" i="63"/>
  <c r="J274" i="63"/>
  <c r="J273" i="63"/>
  <c r="J272" i="63"/>
  <c r="J271" i="63"/>
  <c r="J270" i="63"/>
  <c r="J269" i="63"/>
  <c r="J268" i="63"/>
  <c r="J267" i="63"/>
  <c r="J266" i="63"/>
  <c r="J265" i="63"/>
  <c r="J264" i="63"/>
  <c r="J263" i="63"/>
  <c r="J262" i="63"/>
  <c r="J261" i="63"/>
  <c r="J260" i="63"/>
  <c r="J259" i="63"/>
  <c r="J258" i="63"/>
  <c r="J257" i="63"/>
  <c r="J256" i="63"/>
  <c r="J255" i="63"/>
  <c r="J254" i="63"/>
  <c r="J253" i="63"/>
  <c r="J252" i="63"/>
  <c r="J251" i="63"/>
  <c r="J250" i="63"/>
  <c r="J249" i="63"/>
  <c r="J248" i="63"/>
  <c r="J247" i="63"/>
  <c r="J246" i="63"/>
  <c r="J245" i="63"/>
  <c r="J244" i="63"/>
  <c r="J243" i="63"/>
  <c r="J242" i="63"/>
  <c r="J241" i="63"/>
  <c r="J240" i="63"/>
  <c r="J239" i="63"/>
  <c r="J238" i="63"/>
  <c r="J237" i="63"/>
  <c r="J236" i="63"/>
  <c r="J235" i="63"/>
  <c r="J234" i="63"/>
  <c r="J233" i="63"/>
  <c r="J232" i="63"/>
  <c r="J231" i="63"/>
  <c r="J230" i="63"/>
  <c r="J229" i="63"/>
  <c r="J228" i="63"/>
  <c r="J227" i="63"/>
  <c r="J226" i="63"/>
  <c r="J225" i="63"/>
  <c r="J224" i="63"/>
  <c r="J223" i="63"/>
  <c r="J222" i="63"/>
  <c r="J221" i="63"/>
  <c r="J220" i="63"/>
  <c r="J219" i="63"/>
  <c r="J218" i="63"/>
  <c r="J217" i="63"/>
  <c r="J216" i="63"/>
  <c r="J215" i="63"/>
  <c r="J214" i="63"/>
  <c r="J213" i="63"/>
  <c r="J212" i="63"/>
  <c r="J211" i="63"/>
  <c r="J210" i="63"/>
  <c r="J209" i="63"/>
  <c r="J208" i="63"/>
  <c r="J207" i="63"/>
  <c r="J206" i="63"/>
  <c r="J205" i="63"/>
  <c r="J204" i="63"/>
  <c r="J203" i="63"/>
  <c r="J202" i="63"/>
  <c r="J201" i="63"/>
  <c r="J200" i="63"/>
  <c r="J199" i="63"/>
  <c r="J198" i="63"/>
  <c r="J197" i="63"/>
  <c r="J196" i="63"/>
  <c r="J195" i="63"/>
  <c r="J194" i="63"/>
  <c r="J193" i="63"/>
  <c r="J192" i="63"/>
  <c r="J191" i="63"/>
  <c r="J190" i="63"/>
  <c r="J189" i="63"/>
  <c r="J188" i="63"/>
  <c r="J187" i="63"/>
  <c r="J186" i="63"/>
  <c r="J185" i="63"/>
  <c r="J184" i="63"/>
  <c r="J183" i="63"/>
  <c r="J182" i="63"/>
  <c r="J181" i="63"/>
  <c r="J180" i="63"/>
  <c r="J179" i="63"/>
  <c r="J178" i="63"/>
  <c r="J177" i="63"/>
  <c r="J176" i="63"/>
  <c r="J175" i="63"/>
  <c r="J174" i="63"/>
  <c r="J173" i="63"/>
  <c r="J172" i="63"/>
  <c r="J171" i="63"/>
  <c r="J170" i="63"/>
  <c r="J169" i="63"/>
  <c r="J168" i="63"/>
  <c r="J167" i="63"/>
  <c r="J166" i="63"/>
  <c r="J165" i="63"/>
  <c r="J164" i="63"/>
  <c r="J163" i="63"/>
  <c r="J162" i="63"/>
  <c r="J161" i="63"/>
  <c r="J160" i="63"/>
  <c r="J159" i="63"/>
  <c r="J158" i="63"/>
  <c r="J157" i="63"/>
  <c r="J156" i="63"/>
  <c r="J155" i="63"/>
  <c r="J154" i="63"/>
  <c r="J153" i="63"/>
  <c r="J152" i="63"/>
  <c r="J151" i="63"/>
  <c r="J150" i="63"/>
  <c r="J149" i="63"/>
  <c r="J148" i="63"/>
  <c r="J147" i="63"/>
  <c r="J146" i="63"/>
  <c r="J145" i="63"/>
  <c r="J144" i="63"/>
  <c r="J143" i="63"/>
  <c r="J142" i="63"/>
  <c r="J141" i="63"/>
  <c r="J140" i="63"/>
  <c r="J139" i="63"/>
  <c r="J138" i="63"/>
  <c r="J137" i="63"/>
  <c r="J136" i="63"/>
  <c r="J135" i="63"/>
  <c r="J134" i="63"/>
  <c r="J133" i="63"/>
  <c r="J132" i="63"/>
  <c r="J131" i="63"/>
  <c r="J130" i="63"/>
  <c r="J129" i="63"/>
  <c r="J128" i="63"/>
  <c r="J127" i="63"/>
  <c r="J126" i="63"/>
  <c r="J125" i="63"/>
  <c r="J124" i="63"/>
  <c r="J123" i="63"/>
  <c r="J122" i="63"/>
  <c r="J121" i="63"/>
  <c r="J120" i="63"/>
  <c r="J119" i="63"/>
  <c r="J118" i="63"/>
  <c r="J117" i="63"/>
  <c r="J116" i="63"/>
  <c r="J115" i="63"/>
  <c r="J114" i="63"/>
  <c r="J113" i="63"/>
  <c r="J112" i="63"/>
  <c r="J111" i="63"/>
  <c r="J110" i="63"/>
  <c r="J109" i="63"/>
  <c r="J108" i="63"/>
  <c r="J107" i="63"/>
  <c r="J106" i="63"/>
  <c r="J105" i="63"/>
  <c r="J104" i="63"/>
  <c r="J103" i="63"/>
  <c r="J102" i="63"/>
  <c r="J101" i="63"/>
  <c r="J100" i="63"/>
  <c r="J99" i="63"/>
  <c r="J98" i="63"/>
  <c r="J97" i="63"/>
  <c r="J96" i="63"/>
  <c r="J95" i="63"/>
  <c r="J94" i="63"/>
  <c r="J93" i="63"/>
  <c r="J92" i="63"/>
  <c r="J91" i="63"/>
  <c r="J90" i="63"/>
  <c r="J89" i="63"/>
  <c r="J88" i="63"/>
  <c r="J87" i="63"/>
  <c r="J86" i="63"/>
  <c r="J85" i="63"/>
  <c r="J84" i="63"/>
  <c r="J83" i="63"/>
  <c r="J82" i="63"/>
  <c r="J81" i="63"/>
  <c r="J80" i="63"/>
  <c r="J79" i="63"/>
  <c r="J78" i="63"/>
  <c r="J77" i="63"/>
  <c r="J76" i="63"/>
  <c r="J75" i="63"/>
  <c r="J74" i="63"/>
  <c r="J73" i="63"/>
  <c r="J72" i="63"/>
  <c r="J71" i="63"/>
  <c r="J70" i="63"/>
  <c r="J69" i="63"/>
  <c r="J68" i="63"/>
  <c r="J67" i="63"/>
  <c r="J66" i="63"/>
  <c r="J65" i="63"/>
  <c r="J64" i="63"/>
  <c r="J63" i="63"/>
  <c r="J62" i="63"/>
  <c r="J61" i="63"/>
  <c r="J60" i="63"/>
  <c r="J59" i="63"/>
  <c r="J58" i="63"/>
  <c r="J57" i="63"/>
  <c r="J56" i="63"/>
  <c r="J55" i="63"/>
  <c r="J54" i="63"/>
  <c r="J53" i="63"/>
  <c r="J52" i="63"/>
  <c r="J51" i="63"/>
  <c r="J50" i="63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K500" i="63"/>
  <c r="I500" i="63"/>
  <c r="H500" i="63"/>
  <c r="K499" i="63"/>
  <c r="I499" i="63"/>
  <c r="H499" i="63"/>
  <c r="K498" i="63"/>
  <c r="I498" i="63"/>
  <c r="H498" i="63"/>
  <c r="K497" i="63"/>
  <c r="I497" i="63"/>
  <c r="H497" i="63"/>
  <c r="K496" i="63"/>
  <c r="I496" i="63"/>
  <c r="H496" i="63"/>
  <c r="K495" i="63"/>
  <c r="I495" i="63"/>
  <c r="H495" i="63"/>
  <c r="K494" i="63"/>
  <c r="I494" i="63"/>
  <c r="H494" i="63"/>
  <c r="K493" i="63"/>
  <c r="I493" i="63"/>
  <c r="H493" i="63"/>
  <c r="K492" i="63"/>
  <c r="I492" i="63"/>
  <c r="H492" i="63"/>
  <c r="K491" i="63"/>
  <c r="I491" i="63"/>
  <c r="H491" i="63"/>
  <c r="K490" i="63"/>
  <c r="I490" i="63"/>
  <c r="H490" i="63"/>
  <c r="K489" i="63"/>
  <c r="I489" i="63"/>
  <c r="H489" i="63"/>
  <c r="K488" i="63"/>
  <c r="I488" i="63"/>
  <c r="H488" i="63"/>
  <c r="K487" i="63"/>
  <c r="I487" i="63"/>
  <c r="H487" i="63"/>
  <c r="K486" i="63"/>
  <c r="I486" i="63"/>
  <c r="H486" i="63"/>
  <c r="K485" i="63"/>
  <c r="I485" i="63"/>
  <c r="H485" i="63"/>
  <c r="K484" i="63"/>
  <c r="I484" i="63"/>
  <c r="H484" i="63"/>
  <c r="K483" i="63"/>
  <c r="I483" i="63"/>
  <c r="H483" i="63"/>
  <c r="K482" i="63"/>
  <c r="I482" i="63"/>
  <c r="H482" i="63"/>
  <c r="K481" i="63"/>
  <c r="I481" i="63"/>
  <c r="H481" i="63"/>
  <c r="K480" i="63"/>
  <c r="I480" i="63"/>
  <c r="H480" i="63"/>
  <c r="K479" i="63"/>
  <c r="I479" i="63"/>
  <c r="H479" i="63"/>
  <c r="K478" i="63"/>
  <c r="I478" i="63"/>
  <c r="H478" i="63"/>
  <c r="K477" i="63"/>
  <c r="I477" i="63"/>
  <c r="H477" i="63"/>
  <c r="K476" i="63"/>
  <c r="I476" i="63"/>
  <c r="H476" i="63"/>
  <c r="K475" i="63"/>
  <c r="I475" i="63"/>
  <c r="H475" i="63"/>
  <c r="K474" i="63"/>
  <c r="I474" i="63"/>
  <c r="H474" i="63"/>
  <c r="K473" i="63"/>
  <c r="I473" i="63"/>
  <c r="H473" i="63"/>
  <c r="K472" i="63"/>
  <c r="I472" i="63"/>
  <c r="H472" i="63"/>
  <c r="K471" i="63"/>
  <c r="I471" i="63"/>
  <c r="H471" i="63"/>
  <c r="K470" i="63"/>
  <c r="I470" i="63"/>
  <c r="H470" i="63"/>
  <c r="K469" i="63"/>
  <c r="I469" i="63"/>
  <c r="H469" i="63"/>
  <c r="K468" i="63"/>
  <c r="I468" i="63"/>
  <c r="H468" i="63"/>
  <c r="K467" i="63"/>
  <c r="I467" i="63"/>
  <c r="H467" i="63"/>
  <c r="K466" i="63"/>
  <c r="I466" i="63"/>
  <c r="H466" i="63"/>
  <c r="K465" i="63"/>
  <c r="I465" i="63"/>
  <c r="H465" i="63"/>
  <c r="K464" i="63"/>
  <c r="I464" i="63"/>
  <c r="H464" i="63"/>
  <c r="K463" i="63"/>
  <c r="I463" i="63"/>
  <c r="H463" i="63"/>
  <c r="K462" i="63"/>
  <c r="I462" i="63"/>
  <c r="H462" i="63"/>
  <c r="K461" i="63"/>
  <c r="I461" i="63"/>
  <c r="H461" i="63"/>
  <c r="K460" i="63"/>
  <c r="I460" i="63"/>
  <c r="H460" i="63"/>
  <c r="K459" i="63"/>
  <c r="I459" i="63"/>
  <c r="H459" i="63"/>
  <c r="K458" i="63"/>
  <c r="I458" i="63"/>
  <c r="H458" i="63"/>
  <c r="K457" i="63"/>
  <c r="I457" i="63"/>
  <c r="H457" i="63"/>
  <c r="K456" i="63"/>
  <c r="I456" i="63"/>
  <c r="H456" i="63"/>
  <c r="K455" i="63"/>
  <c r="I455" i="63"/>
  <c r="H455" i="63"/>
  <c r="K454" i="63"/>
  <c r="I454" i="63"/>
  <c r="H454" i="63"/>
  <c r="K453" i="63"/>
  <c r="I453" i="63"/>
  <c r="H453" i="63"/>
  <c r="K452" i="63"/>
  <c r="I452" i="63"/>
  <c r="H452" i="63"/>
  <c r="K451" i="63"/>
  <c r="I451" i="63"/>
  <c r="H451" i="63"/>
  <c r="K450" i="63"/>
  <c r="I450" i="63"/>
  <c r="H450" i="63"/>
  <c r="K449" i="63"/>
  <c r="I449" i="63"/>
  <c r="H449" i="63"/>
  <c r="K448" i="63"/>
  <c r="I448" i="63"/>
  <c r="H448" i="63"/>
  <c r="K447" i="63"/>
  <c r="I447" i="63"/>
  <c r="H447" i="63"/>
  <c r="K446" i="63"/>
  <c r="I446" i="63"/>
  <c r="H446" i="63"/>
  <c r="K445" i="63"/>
  <c r="I445" i="63"/>
  <c r="H445" i="63"/>
  <c r="K444" i="63"/>
  <c r="I444" i="63"/>
  <c r="H444" i="63"/>
  <c r="K443" i="63"/>
  <c r="I443" i="63"/>
  <c r="H443" i="63"/>
  <c r="K442" i="63"/>
  <c r="I442" i="63"/>
  <c r="H442" i="63"/>
  <c r="K441" i="63"/>
  <c r="I441" i="63"/>
  <c r="H441" i="63"/>
  <c r="K440" i="63"/>
  <c r="I440" i="63"/>
  <c r="H440" i="63"/>
  <c r="K439" i="63"/>
  <c r="I439" i="63"/>
  <c r="H439" i="63"/>
  <c r="K438" i="63"/>
  <c r="I438" i="63"/>
  <c r="H438" i="63"/>
  <c r="K437" i="63"/>
  <c r="I437" i="63"/>
  <c r="H437" i="63"/>
  <c r="K436" i="63"/>
  <c r="I436" i="63"/>
  <c r="H436" i="63"/>
  <c r="K435" i="63"/>
  <c r="I435" i="63"/>
  <c r="H435" i="63"/>
  <c r="K434" i="63"/>
  <c r="I434" i="63"/>
  <c r="H434" i="63"/>
  <c r="K433" i="63"/>
  <c r="I433" i="63"/>
  <c r="H433" i="63"/>
  <c r="K432" i="63"/>
  <c r="I432" i="63"/>
  <c r="H432" i="63"/>
  <c r="K431" i="63"/>
  <c r="I431" i="63"/>
  <c r="H431" i="63"/>
  <c r="K430" i="63"/>
  <c r="I430" i="63"/>
  <c r="H430" i="63"/>
  <c r="K429" i="63"/>
  <c r="I429" i="63"/>
  <c r="H429" i="63"/>
  <c r="K428" i="63"/>
  <c r="I428" i="63"/>
  <c r="H428" i="63"/>
  <c r="K427" i="63"/>
  <c r="I427" i="63"/>
  <c r="H427" i="63"/>
  <c r="K426" i="63"/>
  <c r="I426" i="63"/>
  <c r="H426" i="63"/>
  <c r="K425" i="63"/>
  <c r="I425" i="63"/>
  <c r="H425" i="63"/>
  <c r="K424" i="63"/>
  <c r="I424" i="63"/>
  <c r="H424" i="63"/>
  <c r="K423" i="63"/>
  <c r="I423" i="63"/>
  <c r="H423" i="63"/>
  <c r="K422" i="63"/>
  <c r="I422" i="63"/>
  <c r="H422" i="63"/>
  <c r="K421" i="63"/>
  <c r="I421" i="63"/>
  <c r="H421" i="63"/>
  <c r="K420" i="63"/>
  <c r="I420" i="63"/>
  <c r="H420" i="63"/>
  <c r="K419" i="63"/>
  <c r="I419" i="63"/>
  <c r="H419" i="63"/>
  <c r="K418" i="63"/>
  <c r="I418" i="63"/>
  <c r="H418" i="63"/>
  <c r="K417" i="63"/>
  <c r="I417" i="63"/>
  <c r="H417" i="63"/>
  <c r="K416" i="63"/>
  <c r="I416" i="63"/>
  <c r="H416" i="63"/>
  <c r="K415" i="63"/>
  <c r="I415" i="63"/>
  <c r="H415" i="63"/>
  <c r="K414" i="63"/>
  <c r="I414" i="63"/>
  <c r="H414" i="63"/>
  <c r="K413" i="63"/>
  <c r="I413" i="63"/>
  <c r="H413" i="63"/>
  <c r="K412" i="63"/>
  <c r="I412" i="63"/>
  <c r="H412" i="63"/>
  <c r="K411" i="63"/>
  <c r="I411" i="63"/>
  <c r="H411" i="63"/>
  <c r="K410" i="63"/>
  <c r="I410" i="63"/>
  <c r="H410" i="63"/>
  <c r="K409" i="63"/>
  <c r="I409" i="63"/>
  <c r="H409" i="63"/>
  <c r="K408" i="63"/>
  <c r="I408" i="63"/>
  <c r="H408" i="63"/>
  <c r="K407" i="63"/>
  <c r="I407" i="63"/>
  <c r="H407" i="63"/>
  <c r="K406" i="63"/>
  <c r="I406" i="63"/>
  <c r="H406" i="63"/>
  <c r="K405" i="63"/>
  <c r="I405" i="63"/>
  <c r="H405" i="63"/>
  <c r="K404" i="63"/>
  <c r="I404" i="63"/>
  <c r="H404" i="63"/>
  <c r="K403" i="63"/>
  <c r="I403" i="63"/>
  <c r="H403" i="63"/>
  <c r="K402" i="63"/>
  <c r="I402" i="63"/>
  <c r="H402" i="63"/>
  <c r="K401" i="63"/>
  <c r="I401" i="63"/>
  <c r="H401" i="63"/>
  <c r="K400" i="63"/>
  <c r="I400" i="63"/>
  <c r="H400" i="63"/>
  <c r="K399" i="63"/>
  <c r="I399" i="63"/>
  <c r="H399" i="63"/>
  <c r="K398" i="63"/>
  <c r="I398" i="63"/>
  <c r="H398" i="63"/>
  <c r="K397" i="63"/>
  <c r="I397" i="63"/>
  <c r="H397" i="63"/>
  <c r="K396" i="63"/>
  <c r="I396" i="63"/>
  <c r="H396" i="63"/>
  <c r="K395" i="63"/>
  <c r="I395" i="63"/>
  <c r="H395" i="63"/>
  <c r="K394" i="63"/>
  <c r="I394" i="63"/>
  <c r="H394" i="63"/>
  <c r="K393" i="63"/>
  <c r="I393" i="63"/>
  <c r="H393" i="63"/>
  <c r="K392" i="63"/>
  <c r="I392" i="63"/>
  <c r="H392" i="63"/>
  <c r="K391" i="63"/>
  <c r="I391" i="63"/>
  <c r="H391" i="63"/>
  <c r="K390" i="63"/>
  <c r="I390" i="63"/>
  <c r="H390" i="63"/>
  <c r="K389" i="63"/>
  <c r="I389" i="63"/>
  <c r="H389" i="63"/>
  <c r="K388" i="63"/>
  <c r="I388" i="63"/>
  <c r="H388" i="63"/>
  <c r="K387" i="63"/>
  <c r="I387" i="63"/>
  <c r="H387" i="63"/>
  <c r="K386" i="63"/>
  <c r="I386" i="63"/>
  <c r="H386" i="63"/>
  <c r="K385" i="63"/>
  <c r="I385" i="63"/>
  <c r="H385" i="63"/>
  <c r="K384" i="63"/>
  <c r="I384" i="63"/>
  <c r="H384" i="63"/>
  <c r="K383" i="63"/>
  <c r="I383" i="63"/>
  <c r="H383" i="63"/>
  <c r="K382" i="63"/>
  <c r="I382" i="63"/>
  <c r="H382" i="63"/>
  <c r="K381" i="63"/>
  <c r="I381" i="63"/>
  <c r="H381" i="63"/>
  <c r="K380" i="63"/>
  <c r="I380" i="63"/>
  <c r="H380" i="63"/>
  <c r="K379" i="63"/>
  <c r="I379" i="63"/>
  <c r="H379" i="63"/>
  <c r="K378" i="63"/>
  <c r="I378" i="63"/>
  <c r="H378" i="63"/>
  <c r="K377" i="63"/>
  <c r="I377" i="63"/>
  <c r="H377" i="63"/>
  <c r="K376" i="63"/>
  <c r="I376" i="63"/>
  <c r="H376" i="63"/>
  <c r="K375" i="63"/>
  <c r="I375" i="63"/>
  <c r="H375" i="63"/>
  <c r="K374" i="63"/>
  <c r="I374" i="63"/>
  <c r="H374" i="63"/>
  <c r="K373" i="63"/>
  <c r="I373" i="63"/>
  <c r="H373" i="63"/>
  <c r="K372" i="63"/>
  <c r="I372" i="63"/>
  <c r="H372" i="63"/>
  <c r="K371" i="63"/>
  <c r="I371" i="63"/>
  <c r="H371" i="63"/>
  <c r="K370" i="63"/>
  <c r="I370" i="63"/>
  <c r="H370" i="63"/>
  <c r="K369" i="63"/>
  <c r="I369" i="63"/>
  <c r="H369" i="63"/>
  <c r="K368" i="63"/>
  <c r="I368" i="63"/>
  <c r="H368" i="63"/>
  <c r="K367" i="63"/>
  <c r="I367" i="63"/>
  <c r="H367" i="63"/>
  <c r="K366" i="63"/>
  <c r="I366" i="63"/>
  <c r="H366" i="63"/>
  <c r="K365" i="63"/>
  <c r="I365" i="63"/>
  <c r="H365" i="63"/>
  <c r="K364" i="63"/>
  <c r="I364" i="63"/>
  <c r="H364" i="63"/>
  <c r="K363" i="63"/>
  <c r="I363" i="63"/>
  <c r="H363" i="63"/>
  <c r="K362" i="63"/>
  <c r="I362" i="63"/>
  <c r="H362" i="63"/>
  <c r="K361" i="63"/>
  <c r="I361" i="63"/>
  <c r="H361" i="63"/>
  <c r="K360" i="63"/>
  <c r="I360" i="63"/>
  <c r="H360" i="63"/>
  <c r="K359" i="63"/>
  <c r="I359" i="63"/>
  <c r="H359" i="63"/>
  <c r="K358" i="63"/>
  <c r="I358" i="63"/>
  <c r="H358" i="63"/>
  <c r="K357" i="63"/>
  <c r="I357" i="63"/>
  <c r="H357" i="63"/>
  <c r="K356" i="63"/>
  <c r="I356" i="63"/>
  <c r="H356" i="63"/>
  <c r="K355" i="63"/>
  <c r="I355" i="63"/>
  <c r="H355" i="63"/>
  <c r="K354" i="63"/>
  <c r="I354" i="63"/>
  <c r="H354" i="63"/>
  <c r="K353" i="63"/>
  <c r="I353" i="63"/>
  <c r="H353" i="63"/>
  <c r="K352" i="63"/>
  <c r="I352" i="63"/>
  <c r="H352" i="63"/>
  <c r="K351" i="63"/>
  <c r="I351" i="63"/>
  <c r="H351" i="63"/>
  <c r="K350" i="63"/>
  <c r="I350" i="63"/>
  <c r="H350" i="63"/>
  <c r="K349" i="63"/>
  <c r="I349" i="63"/>
  <c r="H349" i="63"/>
  <c r="K348" i="63"/>
  <c r="I348" i="63"/>
  <c r="H348" i="63"/>
  <c r="K347" i="63"/>
  <c r="I347" i="63"/>
  <c r="H347" i="63"/>
  <c r="K346" i="63"/>
  <c r="I346" i="63"/>
  <c r="H346" i="63"/>
  <c r="K345" i="63"/>
  <c r="I345" i="63"/>
  <c r="H345" i="63"/>
  <c r="K344" i="63"/>
  <c r="I344" i="63"/>
  <c r="H344" i="63"/>
  <c r="K343" i="63"/>
  <c r="I343" i="63"/>
  <c r="H343" i="63"/>
  <c r="K342" i="63"/>
  <c r="I342" i="63"/>
  <c r="H342" i="63"/>
  <c r="K341" i="63"/>
  <c r="I341" i="63"/>
  <c r="H341" i="63"/>
  <c r="K340" i="63"/>
  <c r="I340" i="63"/>
  <c r="H340" i="63"/>
  <c r="K339" i="63"/>
  <c r="I339" i="63"/>
  <c r="H339" i="63"/>
  <c r="K338" i="63"/>
  <c r="I338" i="63"/>
  <c r="H338" i="63"/>
  <c r="K337" i="63"/>
  <c r="I337" i="63"/>
  <c r="H337" i="63"/>
  <c r="K336" i="63"/>
  <c r="I336" i="63"/>
  <c r="H336" i="63"/>
  <c r="K335" i="63"/>
  <c r="I335" i="63"/>
  <c r="H335" i="63"/>
  <c r="K334" i="63"/>
  <c r="I334" i="63"/>
  <c r="H334" i="63"/>
  <c r="K333" i="63"/>
  <c r="I333" i="63"/>
  <c r="H333" i="63"/>
  <c r="K332" i="63"/>
  <c r="I332" i="63"/>
  <c r="H332" i="63"/>
  <c r="K331" i="63"/>
  <c r="I331" i="63"/>
  <c r="H331" i="63"/>
  <c r="K330" i="63"/>
  <c r="I330" i="63"/>
  <c r="H330" i="63"/>
  <c r="K329" i="63"/>
  <c r="I329" i="63"/>
  <c r="H329" i="63"/>
  <c r="K328" i="63"/>
  <c r="I328" i="63"/>
  <c r="H328" i="63"/>
  <c r="K327" i="63"/>
  <c r="I327" i="63"/>
  <c r="H327" i="63"/>
  <c r="K326" i="63"/>
  <c r="I326" i="63"/>
  <c r="H326" i="63"/>
  <c r="K325" i="63"/>
  <c r="I325" i="63"/>
  <c r="H325" i="63"/>
  <c r="K324" i="63"/>
  <c r="I324" i="63"/>
  <c r="H324" i="63"/>
  <c r="K323" i="63"/>
  <c r="I323" i="63"/>
  <c r="H323" i="63"/>
  <c r="K322" i="63"/>
  <c r="I322" i="63"/>
  <c r="H322" i="63"/>
  <c r="K321" i="63"/>
  <c r="I321" i="63"/>
  <c r="H321" i="63"/>
  <c r="K320" i="63"/>
  <c r="I320" i="63"/>
  <c r="H320" i="63"/>
  <c r="K319" i="63"/>
  <c r="I319" i="63"/>
  <c r="H319" i="63"/>
  <c r="K318" i="63"/>
  <c r="I318" i="63"/>
  <c r="H318" i="63"/>
  <c r="K317" i="63"/>
  <c r="I317" i="63"/>
  <c r="H317" i="63"/>
  <c r="K316" i="63"/>
  <c r="I316" i="63"/>
  <c r="H316" i="63"/>
  <c r="K315" i="63"/>
  <c r="I315" i="63"/>
  <c r="H315" i="63"/>
  <c r="K314" i="63"/>
  <c r="I314" i="63"/>
  <c r="H314" i="63"/>
  <c r="K313" i="63"/>
  <c r="I313" i="63"/>
  <c r="H313" i="63"/>
  <c r="K312" i="63"/>
  <c r="I312" i="63"/>
  <c r="H312" i="63"/>
  <c r="K311" i="63"/>
  <c r="I311" i="63"/>
  <c r="H311" i="63"/>
  <c r="K310" i="63"/>
  <c r="I310" i="63"/>
  <c r="H310" i="63"/>
  <c r="K309" i="63"/>
  <c r="I309" i="63"/>
  <c r="H309" i="63"/>
  <c r="K308" i="63"/>
  <c r="I308" i="63"/>
  <c r="H308" i="63"/>
  <c r="K307" i="63"/>
  <c r="I307" i="63"/>
  <c r="H307" i="63"/>
  <c r="K306" i="63"/>
  <c r="I306" i="63"/>
  <c r="H306" i="63"/>
  <c r="K305" i="63"/>
  <c r="I305" i="63"/>
  <c r="H305" i="63"/>
  <c r="K304" i="63"/>
  <c r="I304" i="63"/>
  <c r="H304" i="63"/>
  <c r="K303" i="63"/>
  <c r="I303" i="63"/>
  <c r="H303" i="63"/>
  <c r="K302" i="63"/>
  <c r="I302" i="63"/>
  <c r="H302" i="63"/>
  <c r="K301" i="63"/>
  <c r="I301" i="63"/>
  <c r="H301" i="63"/>
  <c r="K300" i="63"/>
  <c r="I300" i="63"/>
  <c r="H300" i="63"/>
  <c r="K299" i="63"/>
  <c r="I299" i="63"/>
  <c r="H299" i="63"/>
  <c r="K298" i="63"/>
  <c r="I298" i="63"/>
  <c r="H298" i="63"/>
  <c r="K297" i="63"/>
  <c r="I297" i="63"/>
  <c r="H297" i="63"/>
  <c r="K296" i="63"/>
  <c r="I296" i="63"/>
  <c r="H296" i="63"/>
  <c r="K295" i="63"/>
  <c r="I295" i="63"/>
  <c r="H295" i="63"/>
  <c r="K294" i="63"/>
  <c r="I294" i="63"/>
  <c r="H294" i="63"/>
  <c r="K293" i="63"/>
  <c r="I293" i="63"/>
  <c r="H293" i="63"/>
  <c r="K292" i="63"/>
  <c r="I292" i="63"/>
  <c r="H292" i="63"/>
  <c r="K291" i="63"/>
  <c r="I291" i="63"/>
  <c r="H291" i="63"/>
  <c r="K290" i="63"/>
  <c r="I290" i="63"/>
  <c r="H290" i="63"/>
  <c r="K289" i="63"/>
  <c r="I289" i="63"/>
  <c r="H289" i="63"/>
  <c r="K288" i="63"/>
  <c r="I288" i="63"/>
  <c r="H288" i="63"/>
  <c r="K287" i="63"/>
  <c r="I287" i="63"/>
  <c r="H287" i="63"/>
  <c r="K286" i="63"/>
  <c r="I286" i="63"/>
  <c r="H286" i="63"/>
  <c r="K285" i="63"/>
  <c r="I285" i="63"/>
  <c r="H285" i="63"/>
  <c r="K284" i="63"/>
  <c r="I284" i="63"/>
  <c r="H284" i="63"/>
  <c r="K283" i="63"/>
  <c r="I283" i="63"/>
  <c r="H283" i="63"/>
  <c r="K282" i="63"/>
  <c r="I282" i="63"/>
  <c r="H282" i="63"/>
  <c r="K281" i="63"/>
  <c r="I281" i="63"/>
  <c r="H281" i="63"/>
  <c r="K280" i="63"/>
  <c r="I280" i="63"/>
  <c r="H280" i="63"/>
  <c r="K279" i="63"/>
  <c r="I279" i="63"/>
  <c r="H279" i="63"/>
  <c r="K278" i="63"/>
  <c r="I278" i="63"/>
  <c r="H278" i="63"/>
  <c r="K277" i="63"/>
  <c r="I277" i="63"/>
  <c r="H277" i="63"/>
  <c r="K276" i="63"/>
  <c r="I276" i="63"/>
  <c r="H276" i="63"/>
  <c r="K275" i="63"/>
  <c r="I275" i="63"/>
  <c r="H275" i="63"/>
  <c r="K274" i="63"/>
  <c r="I274" i="63"/>
  <c r="H274" i="63"/>
  <c r="K273" i="63"/>
  <c r="I273" i="63"/>
  <c r="H273" i="63"/>
  <c r="K272" i="63"/>
  <c r="I272" i="63"/>
  <c r="H272" i="63"/>
  <c r="K271" i="63"/>
  <c r="I271" i="63"/>
  <c r="H271" i="63"/>
  <c r="K270" i="63"/>
  <c r="I270" i="63"/>
  <c r="H270" i="63"/>
  <c r="K269" i="63"/>
  <c r="I269" i="63"/>
  <c r="H269" i="63"/>
  <c r="K268" i="63"/>
  <c r="I268" i="63"/>
  <c r="H268" i="63"/>
  <c r="K267" i="63"/>
  <c r="I267" i="63"/>
  <c r="H267" i="63"/>
  <c r="K266" i="63"/>
  <c r="I266" i="63"/>
  <c r="H266" i="63"/>
  <c r="K265" i="63"/>
  <c r="I265" i="63"/>
  <c r="H265" i="63"/>
  <c r="K264" i="63"/>
  <c r="I264" i="63"/>
  <c r="H264" i="63"/>
  <c r="K263" i="63"/>
  <c r="I263" i="63"/>
  <c r="H263" i="63"/>
  <c r="K262" i="63"/>
  <c r="I262" i="63"/>
  <c r="H262" i="63"/>
  <c r="K261" i="63"/>
  <c r="I261" i="63"/>
  <c r="H261" i="63"/>
  <c r="K260" i="63"/>
  <c r="I260" i="63"/>
  <c r="H260" i="63"/>
  <c r="K259" i="63"/>
  <c r="I259" i="63"/>
  <c r="H259" i="63"/>
  <c r="K258" i="63"/>
  <c r="I258" i="63"/>
  <c r="H258" i="63"/>
  <c r="K257" i="63"/>
  <c r="I257" i="63"/>
  <c r="H257" i="63"/>
  <c r="K256" i="63"/>
  <c r="I256" i="63"/>
  <c r="H256" i="63"/>
  <c r="K255" i="63"/>
  <c r="I255" i="63"/>
  <c r="H255" i="63"/>
  <c r="K254" i="63"/>
  <c r="I254" i="63"/>
  <c r="H254" i="63"/>
  <c r="K253" i="63"/>
  <c r="I253" i="63"/>
  <c r="H253" i="63"/>
  <c r="K252" i="63"/>
  <c r="I252" i="63"/>
  <c r="H252" i="63"/>
  <c r="K251" i="63"/>
  <c r="I251" i="63"/>
  <c r="H251" i="63"/>
  <c r="K250" i="63"/>
  <c r="I250" i="63"/>
  <c r="H250" i="63"/>
  <c r="K249" i="63"/>
  <c r="I249" i="63"/>
  <c r="H249" i="63"/>
  <c r="K248" i="63"/>
  <c r="I248" i="63"/>
  <c r="H248" i="63"/>
  <c r="K247" i="63"/>
  <c r="I247" i="63"/>
  <c r="H247" i="63"/>
  <c r="K246" i="63"/>
  <c r="I246" i="63"/>
  <c r="H246" i="63"/>
  <c r="K245" i="63"/>
  <c r="I245" i="63"/>
  <c r="H245" i="63"/>
  <c r="K244" i="63"/>
  <c r="I244" i="63"/>
  <c r="H244" i="63"/>
  <c r="K243" i="63"/>
  <c r="I243" i="63"/>
  <c r="H243" i="63"/>
  <c r="K242" i="63"/>
  <c r="I242" i="63"/>
  <c r="H242" i="63"/>
  <c r="K241" i="63"/>
  <c r="I241" i="63"/>
  <c r="H241" i="63"/>
  <c r="K240" i="63"/>
  <c r="I240" i="63"/>
  <c r="H240" i="63"/>
  <c r="K239" i="63"/>
  <c r="I239" i="63"/>
  <c r="H239" i="63"/>
  <c r="K238" i="63"/>
  <c r="I238" i="63"/>
  <c r="H238" i="63"/>
  <c r="K237" i="63"/>
  <c r="I237" i="63"/>
  <c r="H237" i="63"/>
  <c r="K236" i="63"/>
  <c r="I236" i="63"/>
  <c r="H236" i="63"/>
  <c r="K235" i="63"/>
  <c r="I235" i="63"/>
  <c r="H235" i="63"/>
  <c r="K234" i="63"/>
  <c r="I234" i="63"/>
  <c r="H234" i="63"/>
  <c r="K233" i="63"/>
  <c r="I233" i="63"/>
  <c r="H233" i="63"/>
  <c r="K232" i="63"/>
  <c r="I232" i="63"/>
  <c r="H232" i="63"/>
  <c r="K231" i="63"/>
  <c r="I231" i="63"/>
  <c r="H231" i="63"/>
  <c r="K230" i="63"/>
  <c r="I230" i="63"/>
  <c r="H230" i="63"/>
  <c r="K229" i="63"/>
  <c r="I229" i="63"/>
  <c r="H229" i="63"/>
  <c r="K228" i="63"/>
  <c r="I228" i="63"/>
  <c r="H228" i="63"/>
  <c r="K227" i="63"/>
  <c r="I227" i="63"/>
  <c r="H227" i="63"/>
  <c r="K226" i="63"/>
  <c r="I226" i="63"/>
  <c r="H226" i="63"/>
  <c r="K225" i="63"/>
  <c r="I225" i="63"/>
  <c r="H225" i="63"/>
  <c r="K224" i="63"/>
  <c r="I224" i="63"/>
  <c r="H224" i="63"/>
  <c r="K223" i="63"/>
  <c r="I223" i="63"/>
  <c r="H223" i="63"/>
  <c r="K222" i="63"/>
  <c r="I222" i="63"/>
  <c r="H222" i="63"/>
  <c r="K221" i="63"/>
  <c r="I221" i="63"/>
  <c r="H221" i="63"/>
  <c r="K220" i="63"/>
  <c r="I220" i="63"/>
  <c r="H220" i="63"/>
  <c r="K219" i="63"/>
  <c r="I219" i="63"/>
  <c r="H219" i="63"/>
  <c r="K218" i="63"/>
  <c r="I218" i="63"/>
  <c r="H218" i="63"/>
  <c r="K217" i="63"/>
  <c r="I217" i="63"/>
  <c r="H217" i="63"/>
  <c r="K216" i="63"/>
  <c r="I216" i="63"/>
  <c r="H216" i="63"/>
  <c r="K215" i="63"/>
  <c r="I215" i="63"/>
  <c r="H215" i="63"/>
  <c r="K214" i="63"/>
  <c r="I214" i="63"/>
  <c r="H214" i="63"/>
  <c r="K213" i="63"/>
  <c r="I213" i="63"/>
  <c r="H213" i="63"/>
  <c r="K212" i="63"/>
  <c r="I212" i="63"/>
  <c r="H212" i="63"/>
  <c r="K211" i="63"/>
  <c r="I211" i="63"/>
  <c r="H211" i="63"/>
  <c r="K210" i="63"/>
  <c r="I210" i="63"/>
  <c r="H210" i="63"/>
  <c r="K209" i="63"/>
  <c r="I209" i="63"/>
  <c r="H209" i="63"/>
  <c r="K208" i="63"/>
  <c r="I208" i="63"/>
  <c r="H208" i="63"/>
  <c r="K207" i="63"/>
  <c r="I207" i="63"/>
  <c r="H207" i="63"/>
  <c r="K206" i="63"/>
  <c r="I206" i="63"/>
  <c r="H206" i="63"/>
  <c r="K205" i="63"/>
  <c r="I205" i="63"/>
  <c r="H205" i="63"/>
  <c r="K204" i="63"/>
  <c r="I204" i="63"/>
  <c r="H204" i="63"/>
  <c r="K203" i="63"/>
  <c r="I203" i="63"/>
  <c r="H203" i="63"/>
  <c r="K202" i="63"/>
  <c r="I202" i="63"/>
  <c r="H202" i="63"/>
  <c r="K201" i="63"/>
  <c r="I201" i="63"/>
  <c r="H201" i="63"/>
  <c r="K200" i="63"/>
  <c r="I200" i="63"/>
  <c r="H200" i="63"/>
  <c r="K199" i="63"/>
  <c r="I199" i="63"/>
  <c r="H199" i="63"/>
  <c r="K198" i="63"/>
  <c r="I198" i="63"/>
  <c r="H198" i="63"/>
  <c r="K197" i="63"/>
  <c r="I197" i="63"/>
  <c r="H197" i="63"/>
  <c r="K196" i="63"/>
  <c r="I196" i="63"/>
  <c r="H196" i="63"/>
  <c r="K195" i="63"/>
  <c r="I195" i="63"/>
  <c r="H195" i="63"/>
  <c r="K194" i="63"/>
  <c r="I194" i="63"/>
  <c r="H194" i="63"/>
  <c r="K193" i="63"/>
  <c r="I193" i="63"/>
  <c r="H193" i="63"/>
  <c r="K192" i="63"/>
  <c r="I192" i="63"/>
  <c r="H192" i="63"/>
  <c r="K191" i="63"/>
  <c r="I191" i="63"/>
  <c r="H191" i="63"/>
  <c r="K190" i="63"/>
  <c r="I190" i="63"/>
  <c r="H190" i="63"/>
  <c r="K189" i="63"/>
  <c r="I189" i="63"/>
  <c r="H189" i="63"/>
  <c r="K188" i="63"/>
  <c r="I188" i="63"/>
  <c r="H188" i="63"/>
  <c r="K187" i="63"/>
  <c r="I187" i="63"/>
  <c r="H187" i="63"/>
  <c r="K186" i="63"/>
  <c r="I186" i="63"/>
  <c r="H186" i="63"/>
  <c r="K185" i="63"/>
  <c r="I185" i="63"/>
  <c r="H185" i="63"/>
  <c r="K184" i="63"/>
  <c r="I184" i="63"/>
  <c r="H184" i="63"/>
  <c r="K183" i="63"/>
  <c r="I183" i="63"/>
  <c r="H183" i="63"/>
  <c r="K182" i="63"/>
  <c r="I182" i="63"/>
  <c r="H182" i="63"/>
  <c r="K181" i="63"/>
  <c r="I181" i="63"/>
  <c r="H181" i="63"/>
  <c r="K180" i="63"/>
  <c r="I180" i="63"/>
  <c r="H180" i="63"/>
  <c r="K179" i="63"/>
  <c r="I179" i="63"/>
  <c r="H179" i="63"/>
  <c r="K178" i="63"/>
  <c r="I178" i="63"/>
  <c r="H178" i="63"/>
  <c r="K177" i="63"/>
  <c r="I177" i="63"/>
  <c r="H177" i="63"/>
  <c r="K176" i="63"/>
  <c r="I176" i="63"/>
  <c r="H176" i="63"/>
  <c r="K175" i="63"/>
  <c r="I175" i="63"/>
  <c r="H175" i="63"/>
  <c r="K174" i="63"/>
  <c r="I174" i="63"/>
  <c r="H174" i="63"/>
  <c r="K173" i="63"/>
  <c r="I173" i="63"/>
  <c r="H173" i="63"/>
  <c r="K172" i="63"/>
  <c r="I172" i="63"/>
  <c r="H172" i="63"/>
  <c r="K171" i="63"/>
  <c r="I171" i="63"/>
  <c r="H171" i="63"/>
  <c r="K170" i="63"/>
  <c r="I170" i="63"/>
  <c r="H170" i="63"/>
  <c r="K169" i="63"/>
  <c r="I169" i="63"/>
  <c r="H169" i="63"/>
  <c r="K168" i="63"/>
  <c r="I168" i="63"/>
  <c r="H168" i="63"/>
  <c r="K167" i="63"/>
  <c r="I167" i="63"/>
  <c r="H167" i="63"/>
  <c r="K166" i="63"/>
  <c r="I166" i="63"/>
  <c r="H166" i="63"/>
  <c r="K165" i="63"/>
  <c r="I165" i="63"/>
  <c r="H165" i="63"/>
  <c r="K164" i="63"/>
  <c r="I164" i="63"/>
  <c r="H164" i="63"/>
  <c r="K163" i="63"/>
  <c r="I163" i="63"/>
  <c r="H163" i="63"/>
  <c r="K162" i="63"/>
  <c r="I162" i="63"/>
  <c r="H162" i="63"/>
  <c r="K161" i="63"/>
  <c r="I161" i="63"/>
  <c r="H161" i="63"/>
  <c r="K160" i="63"/>
  <c r="I160" i="63"/>
  <c r="H160" i="63"/>
  <c r="K159" i="63"/>
  <c r="I159" i="63"/>
  <c r="H159" i="63"/>
  <c r="K158" i="63"/>
  <c r="I158" i="63"/>
  <c r="H158" i="63"/>
  <c r="K157" i="63"/>
  <c r="I157" i="63"/>
  <c r="H157" i="63"/>
  <c r="K156" i="63"/>
  <c r="I156" i="63"/>
  <c r="H156" i="63"/>
  <c r="K155" i="63"/>
  <c r="I155" i="63"/>
  <c r="H155" i="63"/>
  <c r="K154" i="63"/>
  <c r="I154" i="63"/>
  <c r="H154" i="63"/>
  <c r="K153" i="63"/>
  <c r="I153" i="63"/>
  <c r="H153" i="63"/>
  <c r="K152" i="63"/>
  <c r="I152" i="63"/>
  <c r="H152" i="63"/>
  <c r="K151" i="63"/>
  <c r="I151" i="63"/>
  <c r="H151" i="63"/>
  <c r="K150" i="63"/>
  <c r="I150" i="63"/>
  <c r="H150" i="63"/>
  <c r="K149" i="63"/>
  <c r="I149" i="63"/>
  <c r="H149" i="63"/>
  <c r="K148" i="63"/>
  <c r="I148" i="63"/>
  <c r="H148" i="63"/>
  <c r="K147" i="63"/>
  <c r="I147" i="63"/>
  <c r="H147" i="63"/>
  <c r="K146" i="63"/>
  <c r="I146" i="63"/>
  <c r="H146" i="63"/>
  <c r="K145" i="63"/>
  <c r="I145" i="63"/>
  <c r="H145" i="63"/>
  <c r="K144" i="63"/>
  <c r="I144" i="63"/>
  <c r="H144" i="63"/>
  <c r="K143" i="63"/>
  <c r="I143" i="63"/>
  <c r="H143" i="63"/>
  <c r="K142" i="63"/>
  <c r="I142" i="63"/>
  <c r="H142" i="63"/>
  <c r="K141" i="63"/>
  <c r="I141" i="63"/>
  <c r="H141" i="63"/>
  <c r="K140" i="63"/>
  <c r="I140" i="63"/>
  <c r="H140" i="63"/>
  <c r="K139" i="63"/>
  <c r="I139" i="63"/>
  <c r="H139" i="63"/>
  <c r="K138" i="63"/>
  <c r="I138" i="63"/>
  <c r="H138" i="63"/>
  <c r="K137" i="63"/>
  <c r="I137" i="63"/>
  <c r="H137" i="63"/>
  <c r="K136" i="63"/>
  <c r="I136" i="63"/>
  <c r="H136" i="63"/>
  <c r="K135" i="63"/>
  <c r="I135" i="63"/>
  <c r="H135" i="63"/>
  <c r="K134" i="63"/>
  <c r="I134" i="63"/>
  <c r="H134" i="63"/>
  <c r="K133" i="63"/>
  <c r="I133" i="63"/>
  <c r="H133" i="63"/>
  <c r="K132" i="63"/>
  <c r="I132" i="63"/>
  <c r="H132" i="63"/>
  <c r="K131" i="63"/>
  <c r="I131" i="63"/>
  <c r="H131" i="63"/>
  <c r="K130" i="63"/>
  <c r="I130" i="63"/>
  <c r="H130" i="63"/>
  <c r="K129" i="63"/>
  <c r="I129" i="63"/>
  <c r="H129" i="63"/>
  <c r="K128" i="63"/>
  <c r="I128" i="63"/>
  <c r="H128" i="63"/>
  <c r="K127" i="63"/>
  <c r="I127" i="63"/>
  <c r="H127" i="63"/>
  <c r="K126" i="63"/>
  <c r="I126" i="63"/>
  <c r="H126" i="63"/>
  <c r="K125" i="63"/>
  <c r="I125" i="63"/>
  <c r="H125" i="63"/>
  <c r="K124" i="63"/>
  <c r="I124" i="63"/>
  <c r="H124" i="63"/>
  <c r="K123" i="63"/>
  <c r="I123" i="63"/>
  <c r="H123" i="63"/>
  <c r="K122" i="63"/>
  <c r="I122" i="63"/>
  <c r="H122" i="63"/>
  <c r="K121" i="63"/>
  <c r="I121" i="63"/>
  <c r="H121" i="63"/>
  <c r="K120" i="63"/>
  <c r="I120" i="63"/>
  <c r="H120" i="63"/>
  <c r="K119" i="63"/>
  <c r="I119" i="63"/>
  <c r="H119" i="63"/>
  <c r="K118" i="63"/>
  <c r="I118" i="63"/>
  <c r="H118" i="63"/>
  <c r="K117" i="63"/>
  <c r="I117" i="63"/>
  <c r="H117" i="63"/>
  <c r="K116" i="63"/>
  <c r="I116" i="63"/>
  <c r="H116" i="63"/>
  <c r="K115" i="63"/>
  <c r="I115" i="63"/>
  <c r="H115" i="63"/>
  <c r="K114" i="63"/>
  <c r="I114" i="63"/>
  <c r="H114" i="63"/>
  <c r="K113" i="63"/>
  <c r="I113" i="63"/>
  <c r="H113" i="63"/>
  <c r="K112" i="63"/>
  <c r="I112" i="63"/>
  <c r="H112" i="63"/>
  <c r="K111" i="63"/>
  <c r="I111" i="63"/>
  <c r="H111" i="63"/>
  <c r="K110" i="63"/>
  <c r="I110" i="63"/>
  <c r="H110" i="63"/>
  <c r="K109" i="63"/>
  <c r="I109" i="63"/>
  <c r="H109" i="63"/>
  <c r="K108" i="63"/>
  <c r="I108" i="63"/>
  <c r="H108" i="63"/>
  <c r="K107" i="63"/>
  <c r="I107" i="63"/>
  <c r="H107" i="63"/>
  <c r="K106" i="63"/>
  <c r="I106" i="63"/>
  <c r="H106" i="63"/>
  <c r="K105" i="63"/>
  <c r="I105" i="63"/>
  <c r="H105" i="63"/>
  <c r="K104" i="63"/>
  <c r="I104" i="63"/>
  <c r="H104" i="63"/>
  <c r="K103" i="63"/>
  <c r="I103" i="63"/>
  <c r="H103" i="63"/>
  <c r="K102" i="63"/>
  <c r="I102" i="63"/>
  <c r="H102" i="63"/>
  <c r="K101" i="63"/>
  <c r="I101" i="63"/>
  <c r="H101" i="63"/>
  <c r="K100" i="63"/>
  <c r="I100" i="63"/>
  <c r="H100" i="63"/>
  <c r="K99" i="63"/>
  <c r="I99" i="63"/>
  <c r="H99" i="63"/>
  <c r="K98" i="63"/>
  <c r="I98" i="63"/>
  <c r="H98" i="63"/>
  <c r="K97" i="63"/>
  <c r="I97" i="63"/>
  <c r="H97" i="63"/>
  <c r="K96" i="63"/>
  <c r="I96" i="63"/>
  <c r="H96" i="63"/>
  <c r="K95" i="63"/>
  <c r="I95" i="63"/>
  <c r="H95" i="63"/>
  <c r="K94" i="63"/>
  <c r="I94" i="63"/>
  <c r="H94" i="63"/>
  <c r="K93" i="63"/>
  <c r="I93" i="63"/>
  <c r="H93" i="63"/>
  <c r="K92" i="63"/>
  <c r="I92" i="63"/>
  <c r="H92" i="63"/>
  <c r="K91" i="63"/>
  <c r="I91" i="63"/>
  <c r="H91" i="63"/>
  <c r="K90" i="63"/>
  <c r="I90" i="63"/>
  <c r="H90" i="63"/>
  <c r="K89" i="63"/>
  <c r="I89" i="63"/>
  <c r="H89" i="63"/>
  <c r="K88" i="63"/>
  <c r="I88" i="63"/>
  <c r="H88" i="63"/>
  <c r="K87" i="63"/>
  <c r="I87" i="63"/>
  <c r="H87" i="63"/>
  <c r="K86" i="63"/>
  <c r="I86" i="63"/>
  <c r="H86" i="63"/>
  <c r="K85" i="63"/>
  <c r="I85" i="63"/>
  <c r="H85" i="63"/>
  <c r="K84" i="63"/>
  <c r="I84" i="63"/>
  <c r="H84" i="63"/>
  <c r="K83" i="63"/>
  <c r="I83" i="63"/>
  <c r="H83" i="63"/>
  <c r="K82" i="63"/>
  <c r="I82" i="63"/>
  <c r="H82" i="63"/>
  <c r="K81" i="63"/>
  <c r="I81" i="63"/>
  <c r="H81" i="63"/>
  <c r="K80" i="63"/>
  <c r="I80" i="63"/>
  <c r="H80" i="63"/>
  <c r="K79" i="63"/>
  <c r="I79" i="63"/>
  <c r="H79" i="63"/>
  <c r="K78" i="63"/>
  <c r="I78" i="63"/>
  <c r="H78" i="63"/>
  <c r="K77" i="63"/>
  <c r="I77" i="63"/>
  <c r="H77" i="63"/>
  <c r="K76" i="63"/>
  <c r="I76" i="63"/>
  <c r="H76" i="63"/>
  <c r="K75" i="63"/>
  <c r="I75" i="63"/>
  <c r="H75" i="63"/>
  <c r="K74" i="63"/>
  <c r="I74" i="63"/>
  <c r="H74" i="63"/>
  <c r="K73" i="63"/>
  <c r="I73" i="63"/>
  <c r="H73" i="63"/>
  <c r="K72" i="63"/>
  <c r="I72" i="63"/>
  <c r="H72" i="63"/>
  <c r="K71" i="63"/>
  <c r="I71" i="63"/>
  <c r="H71" i="63"/>
  <c r="K70" i="63"/>
  <c r="I70" i="63"/>
  <c r="H70" i="63"/>
  <c r="K69" i="63"/>
  <c r="I69" i="63"/>
  <c r="H69" i="63"/>
  <c r="K68" i="63"/>
  <c r="I68" i="63"/>
  <c r="H68" i="63"/>
  <c r="K67" i="63"/>
  <c r="I67" i="63"/>
  <c r="H67" i="63"/>
  <c r="K66" i="63"/>
  <c r="I66" i="63"/>
  <c r="H66" i="63"/>
  <c r="K65" i="63"/>
  <c r="I65" i="63"/>
  <c r="H65" i="63"/>
  <c r="K64" i="63"/>
  <c r="I64" i="63"/>
  <c r="H64" i="63"/>
  <c r="K63" i="63"/>
  <c r="I63" i="63"/>
  <c r="H63" i="63"/>
  <c r="K62" i="63"/>
  <c r="I62" i="63"/>
  <c r="H62" i="63"/>
  <c r="K61" i="63"/>
  <c r="I61" i="63"/>
  <c r="H61" i="63"/>
  <c r="K60" i="63"/>
  <c r="I60" i="63"/>
  <c r="H60" i="63"/>
  <c r="K59" i="63"/>
  <c r="I59" i="63"/>
  <c r="H59" i="63"/>
  <c r="K58" i="63"/>
  <c r="I58" i="63"/>
  <c r="H58" i="63"/>
  <c r="K57" i="63"/>
  <c r="I57" i="63"/>
  <c r="H57" i="63"/>
  <c r="K56" i="63"/>
  <c r="I56" i="63"/>
  <c r="H56" i="63"/>
  <c r="K55" i="63"/>
  <c r="I55" i="63"/>
  <c r="H55" i="63"/>
  <c r="K54" i="63"/>
  <c r="I54" i="63"/>
  <c r="H54" i="63"/>
  <c r="K53" i="63"/>
  <c r="I53" i="63"/>
  <c r="H53" i="63"/>
  <c r="K52" i="63"/>
  <c r="I52" i="63"/>
  <c r="H52" i="63"/>
  <c r="K51" i="63"/>
  <c r="I51" i="63"/>
  <c r="H51" i="63"/>
  <c r="K50" i="63"/>
  <c r="I50" i="63"/>
  <c r="H50" i="63"/>
  <c r="K49" i="63"/>
  <c r="I49" i="63"/>
  <c r="H49" i="63"/>
  <c r="K48" i="63"/>
  <c r="I48" i="63"/>
  <c r="H48" i="63"/>
  <c r="K47" i="63"/>
  <c r="I47" i="63"/>
  <c r="H47" i="63"/>
  <c r="K46" i="63"/>
  <c r="I46" i="63"/>
  <c r="H46" i="63"/>
  <c r="K45" i="63"/>
  <c r="I45" i="63"/>
  <c r="H45" i="63"/>
  <c r="K44" i="63"/>
  <c r="I44" i="63"/>
  <c r="H44" i="63"/>
  <c r="K43" i="63"/>
  <c r="I43" i="63"/>
  <c r="H43" i="63"/>
  <c r="K42" i="63"/>
  <c r="I42" i="63"/>
  <c r="H42" i="63"/>
  <c r="K41" i="63"/>
  <c r="I41" i="63"/>
  <c r="H41" i="63"/>
  <c r="K40" i="63"/>
  <c r="I40" i="63"/>
  <c r="H40" i="63"/>
  <c r="K39" i="63"/>
  <c r="I39" i="63"/>
  <c r="H39" i="63"/>
  <c r="K38" i="63"/>
  <c r="I38" i="63"/>
  <c r="H38" i="63"/>
  <c r="K37" i="63"/>
  <c r="I37" i="63"/>
  <c r="H37" i="63"/>
  <c r="K36" i="63"/>
  <c r="I36" i="63"/>
  <c r="H36" i="63"/>
  <c r="K35" i="63"/>
  <c r="I35" i="63"/>
  <c r="H35" i="63"/>
  <c r="K34" i="63"/>
  <c r="I34" i="63"/>
  <c r="H34" i="63"/>
  <c r="K33" i="63"/>
  <c r="I33" i="63"/>
  <c r="H33" i="63"/>
  <c r="K32" i="63"/>
  <c r="I32" i="63"/>
  <c r="H32" i="63"/>
  <c r="K31" i="63"/>
  <c r="I31" i="63"/>
  <c r="H31" i="63"/>
  <c r="K30" i="63"/>
  <c r="I30" i="63"/>
  <c r="H30" i="63"/>
  <c r="K29" i="63"/>
  <c r="I29" i="63"/>
  <c r="H29" i="63"/>
  <c r="K28" i="63"/>
  <c r="I28" i="63"/>
  <c r="H28" i="63"/>
  <c r="K27" i="63"/>
  <c r="I27" i="63"/>
  <c r="H27" i="63"/>
  <c r="K26" i="63"/>
  <c r="I26" i="63"/>
  <c r="H26" i="63"/>
  <c r="K25" i="63"/>
  <c r="I25" i="63"/>
  <c r="H25" i="63"/>
  <c r="K24" i="63"/>
  <c r="I24" i="63"/>
  <c r="H24" i="63"/>
  <c r="K23" i="63"/>
  <c r="I23" i="63"/>
  <c r="H23" i="63"/>
  <c r="K22" i="63"/>
  <c r="I22" i="63"/>
  <c r="H22" i="63"/>
  <c r="K21" i="63"/>
  <c r="I21" i="63"/>
  <c r="H21" i="63"/>
  <c r="K20" i="63"/>
  <c r="I20" i="63"/>
  <c r="H20" i="63"/>
  <c r="K19" i="63"/>
  <c r="I19" i="63"/>
  <c r="H19" i="63"/>
  <c r="K18" i="63"/>
  <c r="I18" i="63"/>
  <c r="H18" i="63"/>
  <c r="K17" i="63"/>
  <c r="I17" i="63"/>
  <c r="H17" i="63"/>
  <c r="K16" i="63"/>
  <c r="I16" i="63"/>
  <c r="H16" i="63"/>
  <c r="K15" i="63"/>
  <c r="I15" i="63"/>
  <c r="H15" i="63"/>
  <c r="K14" i="63"/>
  <c r="I14" i="63"/>
  <c r="H14" i="63"/>
  <c r="K13" i="63"/>
  <c r="I13" i="63"/>
  <c r="H13" i="63"/>
  <c r="K12" i="63"/>
  <c r="I12" i="63"/>
  <c r="H12" i="63"/>
  <c r="K11" i="63"/>
  <c r="I11" i="63"/>
  <c r="H11" i="63"/>
  <c r="K10" i="63"/>
  <c r="I10" i="63"/>
  <c r="H10" i="63"/>
  <c r="K9" i="63"/>
  <c r="I9" i="63"/>
  <c r="H9" i="63"/>
  <c r="K8" i="63"/>
  <c r="I8" i="63"/>
  <c r="H8" i="63"/>
  <c r="K7" i="63"/>
  <c r="I7" i="63"/>
  <c r="H7" i="63"/>
  <c r="J7" i="62"/>
  <c r="K7" i="62" s="1"/>
  <c r="L7" i="62" s="1"/>
  <c r="K500" i="62"/>
  <c r="I500" i="62"/>
  <c r="H500" i="62"/>
  <c r="K499" i="62"/>
  <c r="I499" i="62"/>
  <c r="H499" i="62"/>
  <c r="K498" i="62"/>
  <c r="I498" i="62"/>
  <c r="H498" i="62"/>
  <c r="K497" i="62"/>
  <c r="I497" i="62"/>
  <c r="H497" i="62"/>
  <c r="K496" i="62"/>
  <c r="I496" i="62"/>
  <c r="H496" i="62"/>
  <c r="K495" i="62"/>
  <c r="I495" i="62"/>
  <c r="H495" i="62"/>
  <c r="K494" i="62"/>
  <c r="I494" i="62"/>
  <c r="H494" i="62"/>
  <c r="K493" i="62"/>
  <c r="I493" i="62"/>
  <c r="H493" i="62"/>
  <c r="K492" i="62"/>
  <c r="I492" i="62"/>
  <c r="H492" i="62"/>
  <c r="K491" i="62"/>
  <c r="I491" i="62"/>
  <c r="H491" i="62"/>
  <c r="K490" i="62"/>
  <c r="I490" i="62"/>
  <c r="H490" i="62"/>
  <c r="K489" i="62"/>
  <c r="I489" i="62"/>
  <c r="H489" i="62"/>
  <c r="K488" i="62"/>
  <c r="I488" i="62"/>
  <c r="H488" i="62"/>
  <c r="K487" i="62"/>
  <c r="I487" i="62"/>
  <c r="H487" i="62"/>
  <c r="K486" i="62"/>
  <c r="I486" i="62"/>
  <c r="H486" i="62"/>
  <c r="K485" i="62"/>
  <c r="I485" i="62"/>
  <c r="H485" i="62"/>
  <c r="K484" i="62"/>
  <c r="I484" i="62"/>
  <c r="H484" i="62"/>
  <c r="K483" i="62"/>
  <c r="I483" i="62"/>
  <c r="H483" i="62"/>
  <c r="K482" i="62"/>
  <c r="I482" i="62"/>
  <c r="H482" i="62"/>
  <c r="K481" i="62"/>
  <c r="I481" i="62"/>
  <c r="H481" i="62"/>
  <c r="K480" i="62"/>
  <c r="I480" i="62"/>
  <c r="H480" i="62"/>
  <c r="K479" i="62"/>
  <c r="I479" i="62"/>
  <c r="H479" i="62"/>
  <c r="K478" i="62"/>
  <c r="I478" i="62"/>
  <c r="H478" i="62"/>
  <c r="K477" i="62"/>
  <c r="I477" i="62"/>
  <c r="H477" i="62"/>
  <c r="K476" i="62"/>
  <c r="I476" i="62"/>
  <c r="H476" i="62"/>
  <c r="K475" i="62"/>
  <c r="I475" i="62"/>
  <c r="H475" i="62"/>
  <c r="K474" i="62"/>
  <c r="I474" i="62"/>
  <c r="H474" i="62"/>
  <c r="K473" i="62"/>
  <c r="I473" i="62"/>
  <c r="H473" i="62"/>
  <c r="K472" i="62"/>
  <c r="I472" i="62"/>
  <c r="H472" i="62"/>
  <c r="K471" i="62"/>
  <c r="I471" i="62"/>
  <c r="H471" i="62"/>
  <c r="K470" i="62"/>
  <c r="I470" i="62"/>
  <c r="H470" i="62"/>
  <c r="K469" i="62"/>
  <c r="I469" i="62"/>
  <c r="H469" i="62"/>
  <c r="K468" i="62"/>
  <c r="I468" i="62"/>
  <c r="H468" i="62"/>
  <c r="K467" i="62"/>
  <c r="I467" i="62"/>
  <c r="H467" i="62"/>
  <c r="K466" i="62"/>
  <c r="I466" i="62"/>
  <c r="H466" i="62"/>
  <c r="K465" i="62"/>
  <c r="I465" i="62"/>
  <c r="H465" i="62"/>
  <c r="K464" i="62"/>
  <c r="I464" i="62"/>
  <c r="H464" i="62"/>
  <c r="K463" i="62"/>
  <c r="I463" i="62"/>
  <c r="H463" i="62"/>
  <c r="K462" i="62"/>
  <c r="I462" i="62"/>
  <c r="H462" i="62"/>
  <c r="K461" i="62"/>
  <c r="I461" i="62"/>
  <c r="H461" i="62"/>
  <c r="K460" i="62"/>
  <c r="I460" i="62"/>
  <c r="H460" i="62"/>
  <c r="K459" i="62"/>
  <c r="I459" i="62"/>
  <c r="H459" i="62"/>
  <c r="K458" i="62"/>
  <c r="I458" i="62"/>
  <c r="H458" i="62"/>
  <c r="K457" i="62"/>
  <c r="I457" i="62"/>
  <c r="H457" i="62"/>
  <c r="K456" i="62"/>
  <c r="I456" i="62"/>
  <c r="H456" i="62"/>
  <c r="K455" i="62"/>
  <c r="I455" i="62"/>
  <c r="H455" i="62"/>
  <c r="K454" i="62"/>
  <c r="I454" i="62"/>
  <c r="H454" i="62"/>
  <c r="K453" i="62"/>
  <c r="I453" i="62"/>
  <c r="H453" i="62"/>
  <c r="K452" i="62"/>
  <c r="I452" i="62"/>
  <c r="H452" i="62"/>
  <c r="K451" i="62"/>
  <c r="I451" i="62"/>
  <c r="H451" i="62"/>
  <c r="K450" i="62"/>
  <c r="I450" i="62"/>
  <c r="H450" i="62"/>
  <c r="K449" i="62"/>
  <c r="I449" i="62"/>
  <c r="H449" i="62"/>
  <c r="K448" i="62"/>
  <c r="I448" i="62"/>
  <c r="H448" i="62"/>
  <c r="K447" i="62"/>
  <c r="I447" i="62"/>
  <c r="H447" i="62"/>
  <c r="K446" i="62"/>
  <c r="I446" i="62"/>
  <c r="H446" i="62"/>
  <c r="K445" i="62"/>
  <c r="I445" i="62"/>
  <c r="H445" i="62"/>
  <c r="K444" i="62"/>
  <c r="I444" i="62"/>
  <c r="H444" i="62"/>
  <c r="K443" i="62"/>
  <c r="I443" i="62"/>
  <c r="H443" i="62"/>
  <c r="K442" i="62"/>
  <c r="I442" i="62"/>
  <c r="H442" i="62"/>
  <c r="K441" i="62"/>
  <c r="I441" i="62"/>
  <c r="H441" i="62"/>
  <c r="K440" i="62"/>
  <c r="I440" i="62"/>
  <c r="H440" i="62"/>
  <c r="K439" i="62"/>
  <c r="I439" i="62"/>
  <c r="H439" i="62"/>
  <c r="K438" i="62"/>
  <c r="I438" i="62"/>
  <c r="H438" i="62"/>
  <c r="K437" i="62"/>
  <c r="I437" i="62"/>
  <c r="H437" i="62"/>
  <c r="K436" i="62"/>
  <c r="I436" i="62"/>
  <c r="H436" i="62"/>
  <c r="K435" i="62"/>
  <c r="I435" i="62"/>
  <c r="H435" i="62"/>
  <c r="K434" i="62"/>
  <c r="I434" i="62"/>
  <c r="H434" i="62"/>
  <c r="K433" i="62"/>
  <c r="I433" i="62"/>
  <c r="H433" i="62"/>
  <c r="K432" i="62"/>
  <c r="I432" i="62"/>
  <c r="H432" i="62"/>
  <c r="K431" i="62"/>
  <c r="I431" i="62"/>
  <c r="H431" i="62"/>
  <c r="K430" i="62"/>
  <c r="I430" i="62"/>
  <c r="H430" i="62"/>
  <c r="K429" i="62"/>
  <c r="I429" i="62"/>
  <c r="H429" i="62"/>
  <c r="K428" i="62"/>
  <c r="I428" i="62"/>
  <c r="H428" i="62"/>
  <c r="K427" i="62"/>
  <c r="I427" i="62"/>
  <c r="H427" i="62"/>
  <c r="K426" i="62"/>
  <c r="I426" i="62"/>
  <c r="H426" i="62"/>
  <c r="K425" i="62"/>
  <c r="I425" i="62"/>
  <c r="H425" i="62"/>
  <c r="K424" i="62"/>
  <c r="I424" i="62"/>
  <c r="H424" i="62"/>
  <c r="K423" i="62"/>
  <c r="I423" i="62"/>
  <c r="H423" i="62"/>
  <c r="K422" i="62"/>
  <c r="I422" i="62"/>
  <c r="H422" i="62"/>
  <c r="K421" i="62"/>
  <c r="I421" i="62"/>
  <c r="H421" i="62"/>
  <c r="K420" i="62"/>
  <c r="I420" i="62"/>
  <c r="H420" i="62"/>
  <c r="K419" i="62"/>
  <c r="I419" i="62"/>
  <c r="H419" i="62"/>
  <c r="K418" i="62"/>
  <c r="I418" i="62"/>
  <c r="H418" i="62"/>
  <c r="K417" i="62"/>
  <c r="I417" i="62"/>
  <c r="H417" i="62"/>
  <c r="K416" i="62"/>
  <c r="I416" i="62"/>
  <c r="H416" i="62"/>
  <c r="K415" i="62"/>
  <c r="I415" i="62"/>
  <c r="H415" i="62"/>
  <c r="K414" i="62"/>
  <c r="I414" i="62"/>
  <c r="H414" i="62"/>
  <c r="K413" i="62"/>
  <c r="I413" i="62"/>
  <c r="H413" i="62"/>
  <c r="K412" i="62"/>
  <c r="I412" i="62"/>
  <c r="H412" i="62"/>
  <c r="K411" i="62"/>
  <c r="I411" i="62"/>
  <c r="H411" i="62"/>
  <c r="K410" i="62"/>
  <c r="I410" i="62"/>
  <c r="H410" i="62"/>
  <c r="K409" i="62"/>
  <c r="I409" i="62"/>
  <c r="H409" i="62"/>
  <c r="K408" i="62"/>
  <c r="I408" i="62"/>
  <c r="H408" i="62"/>
  <c r="K407" i="62"/>
  <c r="I407" i="62"/>
  <c r="H407" i="62"/>
  <c r="K406" i="62"/>
  <c r="I406" i="62"/>
  <c r="H406" i="62"/>
  <c r="K405" i="62"/>
  <c r="I405" i="62"/>
  <c r="H405" i="62"/>
  <c r="K404" i="62"/>
  <c r="I404" i="62"/>
  <c r="H404" i="62"/>
  <c r="K403" i="62"/>
  <c r="I403" i="62"/>
  <c r="H403" i="62"/>
  <c r="K402" i="62"/>
  <c r="I402" i="62"/>
  <c r="H402" i="62"/>
  <c r="K401" i="62"/>
  <c r="I401" i="62"/>
  <c r="H401" i="62"/>
  <c r="K400" i="62"/>
  <c r="I400" i="62"/>
  <c r="H400" i="62"/>
  <c r="K399" i="62"/>
  <c r="I399" i="62"/>
  <c r="H399" i="62"/>
  <c r="K398" i="62"/>
  <c r="I398" i="62"/>
  <c r="H398" i="62"/>
  <c r="K397" i="62"/>
  <c r="I397" i="62"/>
  <c r="H397" i="62"/>
  <c r="K396" i="62"/>
  <c r="I396" i="62"/>
  <c r="H396" i="62"/>
  <c r="K395" i="62"/>
  <c r="I395" i="62"/>
  <c r="H395" i="62"/>
  <c r="K394" i="62"/>
  <c r="I394" i="62"/>
  <c r="H394" i="62"/>
  <c r="K393" i="62"/>
  <c r="I393" i="62"/>
  <c r="H393" i="62"/>
  <c r="K392" i="62"/>
  <c r="I392" i="62"/>
  <c r="H392" i="62"/>
  <c r="K391" i="62"/>
  <c r="I391" i="62"/>
  <c r="H391" i="62"/>
  <c r="K390" i="62"/>
  <c r="I390" i="62"/>
  <c r="H390" i="62"/>
  <c r="K389" i="62"/>
  <c r="I389" i="62"/>
  <c r="H389" i="62"/>
  <c r="K388" i="62"/>
  <c r="I388" i="62"/>
  <c r="H388" i="62"/>
  <c r="K387" i="62"/>
  <c r="I387" i="62"/>
  <c r="H387" i="62"/>
  <c r="K386" i="62"/>
  <c r="I386" i="62"/>
  <c r="H386" i="62"/>
  <c r="K385" i="62"/>
  <c r="I385" i="62"/>
  <c r="H385" i="62"/>
  <c r="K384" i="62"/>
  <c r="I384" i="62"/>
  <c r="H384" i="62"/>
  <c r="K383" i="62"/>
  <c r="I383" i="62"/>
  <c r="H383" i="62"/>
  <c r="K382" i="62"/>
  <c r="I382" i="62"/>
  <c r="H382" i="62"/>
  <c r="K381" i="62"/>
  <c r="I381" i="62"/>
  <c r="H381" i="62"/>
  <c r="K380" i="62"/>
  <c r="I380" i="62"/>
  <c r="H380" i="62"/>
  <c r="K379" i="62"/>
  <c r="I379" i="62"/>
  <c r="H379" i="62"/>
  <c r="K378" i="62"/>
  <c r="I378" i="62"/>
  <c r="H378" i="62"/>
  <c r="K377" i="62"/>
  <c r="I377" i="62"/>
  <c r="H377" i="62"/>
  <c r="K376" i="62"/>
  <c r="I376" i="62"/>
  <c r="H376" i="62"/>
  <c r="K375" i="62"/>
  <c r="I375" i="62"/>
  <c r="H375" i="62"/>
  <c r="K374" i="62"/>
  <c r="I374" i="62"/>
  <c r="H374" i="62"/>
  <c r="K373" i="62"/>
  <c r="I373" i="62"/>
  <c r="H373" i="62"/>
  <c r="K372" i="62"/>
  <c r="I372" i="62"/>
  <c r="H372" i="62"/>
  <c r="K371" i="62"/>
  <c r="I371" i="62"/>
  <c r="H371" i="62"/>
  <c r="K370" i="62"/>
  <c r="I370" i="62"/>
  <c r="H370" i="62"/>
  <c r="K369" i="62"/>
  <c r="I369" i="62"/>
  <c r="H369" i="62"/>
  <c r="K368" i="62"/>
  <c r="I368" i="62"/>
  <c r="H368" i="62"/>
  <c r="K367" i="62"/>
  <c r="I367" i="62"/>
  <c r="H367" i="62"/>
  <c r="K366" i="62"/>
  <c r="I366" i="62"/>
  <c r="H366" i="62"/>
  <c r="K365" i="62"/>
  <c r="I365" i="62"/>
  <c r="H365" i="62"/>
  <c r="K364" i="62"/>
  <c r="I364" i="62"/>
  <c r="H364" i="62"/>
  <c r="K363" i="62"/>
  <c r="I363" i="62"/>
  <c r="H363" i="62"/>
  <c r="K362" i="62"/>
  <c r="I362" i="62"/>
  <c r="H362" i="62"/>
  <c r="K361" i="62"/>
  <c r="I361" i="62"/>
  <c r="H361" i="62"/>
  <c r="K360" i="62"/>
  <c r="I360" i="62"/>
  <c r="H360" i="62"/>
  <c r="K359" i="62"/>
  <c r="I359" i="62"/>
  <c r="H359" i="62"/>
  <c r="K358" i="62"/>
  <c r="I358" i="62"/>
  <c r="H358" i="62"/>
  <c r="K357" i="62"/>
  <c r="I357" i="62"/>
  <c r="H357" i="62"/>
  <c r="K356" i="62"/>
  <c r="I356" i="62"/>
  <c r="H356" i="62"/>
  <c r="K355" i="62"/>
  <c r="I355" i="62"/>
  <c r="H355" i="62"/>
  <c r="K354" i="62"/>
  <c r="I354" i="62"/>
  <c r="H354" i="62"/>
  <c r="K353" i="62"/>
  <c r="I353" i="62"/>
  <c r="H353" i="62"/>
  <c r="K352" i="62"/>
  <c r="I352" i="62"/>
  <c r="H352" i="62"/>
  <c r="K351" i="62"/>
  <c r="I351" i="62"/>
  <c r="H351" i="62"/>
  <c r="K350" i="62"/>
  <c r="I350" i="62"/>
  <c r="H350" i="62"/>
  <c r="K349" i="62"/>
  <c r="I349" i="62"/>
  <c r="H349" i="62"/>
  <c r="K348" i="62"/>
  <c r="I348" i="62"/>
  <c r="H348" i="62"/>
  <c r="K347" i="62"/>
  <c r="I347" i="62"/>
  <c r="H347" i="62"/>
  <c r="K346" i="62"/>
  <c r="I346" i="62"/>
  <c r="H346" i="62"/>
  <c r="K345" i="62"/>
  <c r="I345" i="62"/>
  <c r="H345" i="62"/>
  <c r="K344" i="62"/>
  <c r="I344" i="62"/>
  <c r="H344" i="62"/>
  <c r="K343" i="62"/>
  <c r="I343" i="62"/>
  <c r="H343" i="62"/>
  <c r="K342" i="62"/>
  <c r="I342" i="62"/>
  <c r="H342" i="62"/>
  <c r="K341" i="62"/>
  <c r="I341" i="62"/>
  <c r="H341" i="62"/>
  <c r="K340" i="62"/>
  <c r="I340" i="62"/>
  <c r="H340" i="62"/>
  <c r="K339" i="62"/>
  <c r="I339" i="62"/>
  <c r="H339" i="62"/>
  <c r="K338" i="62"/>
  <c r="I338" i="62"/>
  <c r="H338" i="62"/>
  <c r="K337" i="62"/>
  <c r="I337" i="62"/>
  <c r="H337" i="62"/>
  <c r="K336" i="62"/>
  <c r="I336" i="62"/>
  <c r="H336" i="62"/>
  <c r="K335" i="62"/>
  <c r="I335" i="62"/>
  <c r="H335" i="62"/>
  <c r="K334" i="62"/>
  <c r="I334" i="62"/>
  <c r="H334" i="62"/>
  <c r="K333" i="62"/>
  <c r="I333" i="62"/>
  <c r="H333" i="62"/>
  <c r="K332" i="62"/>
  <c r="I332" i="62"/>
  <c r="H332" i="62"/>
  <c r="K331" i="62"/>
  <c r="I331" i="62"/>
  <c r="H331" i="62"/>
  <c r="K330" i="62"/>
  <c r="I330" i="62"/>
  <c r="H330" i="62"/>
  <c r="K329" i="62"/>
  <c r="I329" i="62"/>
  <c r="H329" i="62"/>
  <c r="K328" i="62"/>
  <c r="I328" i="62"/>
  <c r="H328" i="62"/>
  <c r="K327" i="62"/>
  <c r="I327" i="62"/>
  <c r="H327" i="62"/>
  <c r="K326" i="62"/>
  <c r="I326" i="62"/>
  <c r="H326" i="62"/>
  <c r="K325" i="62"/>
  <c r="I325" i="62"/>
  <c r="H325" i="62"/>
  <c r="K324" i="62"/>
  <c r="I324" i="62"/>
  <c r="H324" i="62"/>
  <c r="K323" i="62"/>
  <c r="I323" i="62"/>
  <c r="H323" i="62"/>
  <c r="K322" i="62"/>
  <c r="I322" i="62"/>
  <c r="H322" i="62"/>
  <c r="K321" i="62"/>
  <c r="I321" i="62"/>
  <c r="H321" i="62"/>
  <c r="K320" i="62"/>
  <c r="I320" i="62"/>
  <c r="H320" i="62"/>
  <c r="K319" i="62"/>
  <c r="I319" i="62"/>
  <c r="H319" i="62"/>
  <c r="K318" i="62"/>
  <c r="I318" i="62"/>
  <c r="H318" i="62"/>
  <c r="K317" i="62"/>
  <c r="I317" i="62"/>
  <c r="H317" i="62"/>
  <c r="K316" i="62"/>
  <c r="I316" i="62"/>
  <c r="H316" i="62"/>
  <c r="K315" i="62"/>
  <c r="I315" i="62"/>
  <c r="H315" i="62"/>
  <c r="K314" i="62"/>
  <c r="I314" i="62"/>
  <c r="H314" i="62"/>
  <c r="K313" i="62"/>
  <c r="I313" i="62"/>
  <c r="H313" i="62"/>
  <c r="K312" i="62"/>
  <c r="I312" i="62"/>
  <c r="H312" i="62"/>
  <c r="K311" i="62"/>
  <c r="I311" i="62"/>
  <c r="H311" i="62"/>
  <c r="K310" i="62"/>
  <c r="I310" i="62"/>
  <c r="H310" i="62"/>
  <c r="K309" i="62"/>
  <c r="I309" i="62"/>
  <c r="H309" i="62"/>
  <c r="K308" i="62"/>
  <c r="I308" i="62"/>
  <c r="H308" i="62"/>
  <c r="K307" i="62"/>
  <c r="I307" i="62"/>
  <c r="H307" i="62"/>
  <c r="K306" i="62"/>
  <c r="I306" i="62"/>
  <c r="H306" i="62"/>
  <c r="K305" i="62"/>
  <c r="I305" i="62"/>
  <c r="H305" i="62"/>
  <c r="K304" i="62"/>
  <c r="I304" i="62"/>
  <c r="H304" i="62"/>
  <c r="K303" i="62"/>
  <c r="I303" i="62"/>
  <c r="H303" i="62"/>
  <c r="K302" i="62"/>
  <c r="I302" i="62"/>
  <c r="H302" i="62"/>
  <c r="K301" i="62"/>
  <c r="I301" i="62"/>
  <c r="H301" i="62"/>
  <c r="K300" i="62"/>
  <c r="I300" i="62"/>
  <c r="H300" i="62"/>
  <c r="K299" i="62"/>
  <c r="I299" i="62"/>
  <c r="H299" i="62"/>
  <c r="K298" i="62"/>
  <c r="I298" i="62"/>
  <c r="H298" i="62"/>
  <c r="K297" i="62"/>
  <c r="I297" i="62"/>
  <c r="H297" i="62"/>
  <c r="K296" i="62"/>
  <c r="I296" i="62"/>
  <c r="H296" i="62"/>
  <c r="K295" i="62"/>
  <c r="I295" i="62"/>
  <c r="H295" i="62"/>
  <c r="K294" i="62"/>
  <c r="I294" i="62"/>
  <c r="H294" i="62"/>
  <c r="K293" i="62"/>
  <c r="I293" i="62"/>
  <c r="H293" i="62"/>
  <c r="K292" i="62"/>
  <c r="I292" i="62"/>
  <c r="H292" i="62"/>
  <c r="K291" i="62"/>
  <c r="I291" i="62"/>
  <c r="H291" i="62"/>
  <c r="K290" i="62"/>
  <c r="I290" i="62"/>
  <c r="H290" i="62"/>
  <c r="K289" i="62"/>
  <c r="I289" i="62"/>
  <c r="H289" i="62"/>
  <c r="K288" i="62"/>
  <c r="I288" i="62"/>
  <c r="H288" i="62"/>
  <c r="K287" i="62"/>
  <c r="I287" i="62"/>
  <c r="H287" i="62"/>
  <c r="K286" i="62"/>
  <c r="I286" i="62"/>
  <c r="H286" i="62"/>
  <c r="K285" i="62"/>
  <c r="I285" i="62"/>
  <c r="H285" i="62"/>
  <c r="K284" i="62"/>
  <c r="I284" i="62"/>
  <c r="H284" i="62"/>
  <c r="K283" i="62"/>
  <c r="I283" i="62"/>
  <c r="H283" i="62"/>
  <c r="K282" i="62"/>
  <c r="I282" i="62"/>
  <c r="H282" i="62"/>
  <c r="K281" i="62"/>
  <c r="I281" i="62"/>
  <c r="H281" i="62"/>
  <c r="K280" i="62"/>
  <c r="I280" i="62"/>
  <c r="H280" i="62"/>
  <c r="K279" i="62"/>
  <c r="I279" i="62"/>
  <c r="H279" i="62"/>
  <c r="K278" i="62"/>
  <c r="I278" i="62"/>
  <c r="H278" i="62"/>
  <c r="K277" i="62"/>
  <c r="I277" i="62"/>
  <c r="H277" i="62"/>
  <c r="K276" i="62"/>
  <c r="I276" i="62"/>
  <c r="H276" i="62"/>
  <c r="K275" i="62"/>
  <c r="I275" i="62"/>
  <c r="H275" i="62"/>
  <c r="K274" i="62"/>
  <c r="I274" i="62"/>
  <c r="H274" i="62"/>
  <c r="K273" i="62"/>
  <c r="I273" i="62"/>
  <c r="H273" i="62"/>
  <c r="K272" i="62"/>
  <c r="I272" i="62"/>
  <c r="H272" i="62"/>
  <c r="K271" i="62"/>
  <c r="I271" i="62"/>
  <c r="H271" i="62"/>
  <c r="K270" i="62"/>
  <c r="I270" i="62"/>
  <c r="H270" i="62"/>
  <c r="K269" i="62"/>
  <c r="I269" i="62"/>
  <c r="H269" i="62"/>
  <c r="K268" i="62"/>
  <c r="I268" i="62"/>
  <c r="H268" i="62"/>
  <c r="K267" i="62"/>
  <c r="I267" i="62"/>
  <c r="H267" i="62"/>
  <c r="K266" i="62"/>
  <c r="I266" i="62"/>
  <c r="H266" i="62"/>
  <c r="K265" i="62"/>
  <c r="I265" i="62"/>
  <c r="H265" i="62"/>
  <c r="K264" i="62"/>
  <c r="I264" i="62"/>
  <c r="H264" i="62"/>
  <c r="K263" i="62"/>
  <c r="I263" i="62"/>
  <c r="H263" i="62"/>
  <c r="K262" i="62"/>
  <c r="I262" i="62"/>
  <c r="H262" i="62"/>
  <c r="K261" i="62"/>
  <c r="I261" i="62"/>
  <c r="H261" i="62"/>
  <c r="K260" i="62"/>
  <c r="I260" i="62"/>
  <c r="H260" i="62"/>
  <c r="K259" i="62"/>
  <c r="I259" i="62"/>
  <c r="H259" i="62"/>
  <c r="K258" i="62"/>
  <c r="I258" i="62"/>
  <c r="H258" i="62"/>
  <c r="K257" i="62"/>
  <c r="I257" i="62"/>
  <c r="H257" i="62"/>
  <c r="K256" i="62"/>
  <c r="I256" i="62"/>
  <c r="H256" i="62"/>
  <c r="K255" i="62"/>
  <c r="I255" i="62"/>
  <c r="H255" i="62"/>
  <c r="K254" i="62"/>
  <c r="I254" i="62"/>
  <c r="H254" i="62"/>
  <c r="K253" i="62"/>
  <c r="I253" i="62"/>
  <c r="H253" i="62"/>
  <c r="K252" i="62"/>
  <c r="I252" i="62"/>
  <c r="H252" i="62"/>
  <c r="K251" i="62"/>
  <c r="I251" i="62"/>
  <c r="H251" i="62"/>
  <c r="K250" i="62"/>
  <c r="I250" i="62"/>
  <c r="H250" i="62"/>
  <c r="K249" i="62"/>
  <c r="I249" i="62"/>
  <c r="H249" i="62"/>
  <c r="K248" i="62"/>
  <c r="I248" i="62"/>
  <c r="H248" i="62"/>
  <c r="K247" i="62"/>
  <c r="I247" i="62"/>
  <c r="H247" i="62"/>
  <c r="K246" i="62"/>
  <c r="I246" i="62"/>
  <c r="H246" i="62"/>
  <c r="K245" i="62"/>
  <c r="I245" i="62"/>
  <c r="H245" i="62"/>
  <c r="K244" i="62"/>
  <c r="I244" i="62"/>
  <c r="H244" i="62"/>
  <c r="K243" i="62"/>
  <c r="I243" i="62"/>
  <c r="H243" i="62"/>
  <c r="K242" i="62"/>
  <c r="I242" i="62"/>
  <c r="H242" i="62"/>
  <c r="K241" i="62"/>
  <c r="I241" i="62"/>
  <c r="H241" i="62"/>
  <c r="K240" i="62"/>
  <c r="I240" i="62"/>
  <c r="H240" i="62"/>
  <c r="K239" i="62"/>
  <c r="I239" i="62"/>
  <c r="H239" i="62"/>
  <c r="K238" i="62"/>
  <c r="I238" i="62"/>
  <c r="H238" i="62"/>
  <c r="K237" i="62"/>
  <c r="I237" i="62"/>
  <c r="H237" i="62"/>
  <c r="K236" i="62"/>
  <c r="I236" i="62"/>
  <c r="H236" i="62"/>
  <c r="K235" i="62"/>
  <c r="I235" i="62"/>
  <c r="H235" i="62"/>
  <c r="K234" i="62"/>
  <c r="I234" i="62"/>
  <c r="H234" i="62"/>
  <c r="K233" i="62"/>
  <c r="I233" i="62"/>
  <c r="H233" i="62"/>
  <c r="K232" i="62"/>
  <c r="I232" i="62"/>
  <c r="H232" i="62"/>
  <c r="K231" i="62"/>
  <c r="I231" i="62"/>
  <c r="H231" i="62"/>
  <c r="K230" i="62"/>
  <c r="I230" i="62"/>
  <c r="H230" i="62"/>
  <c r="K229" i="62"/>
  <c r="I229" i="62"/>
  <c r="H229" i="62"/>
  <c r="K228" i="62"/>
  <c r="I228" i="62"/>
  <c r="H228" i="62"/>
  <c r="K227" i="62"/>
  <c r="I227" i="62"/>
  <c r="H227" i="62"/>
  <c r="K226" i="62"/>
  <c r="I226" i="62"/>
  <c r="H226" i="62"/>
  <c r="K225" i="62"/>
  <c r="I225" i="62"/>
  <c r="H225" i="62"/>
  <c r="K224" i="62"/>
  <c r="I224" i="62"/>
  <c r="H224" i="62"/>
  <c r="K223" i="62"/>
  <c r="I223" i="62"/>
  <c r="H223" i="62"/>
  <c r="K222" i="62"/>
  <c r="I222" i="62"/>
  <c r="H222" i="62"/>
  <c r="K221" i="62"/>
  <c r="I221" i="62"/>
  <c r="H221" i="62"/>
  <c r="K220" i="62"/>
  <c r="I220" i="62"/>
  <c r="H220" i="62"/>
  <c r="K219" i="62"/>
  <c r="I219" i="62"/>
  <c r="H219" i="62"/>
  <c r="K218" i="62"/>
  <c r="I218" i="62"/>
  <c r="H218" i="62"/>
  <c r="K217" i="62"/>
  <c r="I217" i="62"/>
  <c r="H217" i="62"/>
  <c r="K216" i="62"/>
  <c r="I216" i="62"/>
  <c r="H216" i="62"/>
  <c r="K215" i="62"/>
  <c r="I215" i="62"/>
  <c r="H215" i="62"/>
  <c r="K214" i="62"/>
  <c r="I214" i="62"/>
  <c r="H214" i="62"/>
  <c r="K213" i="62"/>
  <c r="I213" i="62"/>
  <c r="H213" i="62"/>
  <c r="K212" i="62"/>
  <c r="I212" i="62"/>
  <c r="H212" i="62"/>
  <c r="K211" i="62"/>
  <c r="I211" i="62"/>
  <c r="H211" i="62"/>
  <c r="K210" i="62"/>
  <c r="I210" i="62"/>
  <c r="H210" i="62"/>
  <c r="K209" i="62"/>
  <c r="I209" i="62"/>
  <c r="H209" i="62"/>
  <c r="K208" i="62"/>
  <c r="I208" i="62"/>
  <c r="H208" i="62"/>
  <c r="K207" i="62"/>
  <c r="I207" i="62"/>
  <c r="H207" i="62"/>
  <c r="K206" i="62"/>
  <c r="I206" i="62"/>
  <c r="H206" i="62"/>
  <c r="K205" i="62"/>
  <c r="I205" i="62"/>
  <c r="H205" i="62"/>
  <c r="K204" i="62"/>
  <c r="I204" i="62"/>
  <c r="H204" i="62"/>
  <c r="K203" i="62"/>
  <c r="I203" i="62"/>
  <c r="H203" i="62"/>
  <c r="K202" i="62"/>
  <c r="I202" i="62"/>
  <c r="H202" i="62"/>
  <c r="K201" i="62"/>
  <c r="I201" i="62"/>
  <c r="H201" i="62"/>
  <c r="K200" i="62"/>
  <c r="I200" i="62"/>
  <c r="H200" i="62"/>
  <c r="K199" i="62"/>
  <c r="I199" i="62"/>
  <c r="H199" i="62"/>
  <c r="K198" i="62"/>
  <c r="I198" i="62"/>
  <c r="H198" i="62"/>
  <c r="K197" i="62"/>
  <c r="I197" i="62"/>
  <c r="H197" i="62"/>
  <c r="K196" i="62"/>
  <c r="I196" i="62"/>
  <c r="H196" i="62"/>
  <c r="K195" i="62"/>
  <c r="I195" i="62"/>
  <c r="H195" i="62"/>
  <c r="K194" i="62"/>
  <c r="I194" i="62"/>
  <c r="H194" i="62"/>
  <c r="K193" i="62"/>
  <c r="I193" i="62"/>
  <c r="H193" i="62"/>
  <c r="K192" i="62"/>
  <c r="I192" i="62"/>
  <c r="H192" i="62"/>
  <c r="K191" i="62"/>
  <c r="I191" i="62"/>
  <c r="H191" i="62"/>
  <c r="K190" i="62"/>
  <c r="I190" i="62"/>
  <c r="H190" i="62"/>
  <c r="K189" i="62"/>
  <c r="I189" i="62"/>
  <c r="H189" i="62"/>
  <c r="K188" i="62"/>
  <c r="I188" i="62"/>
  <c r="H188" i="62"/>
  <c r="K187" i="62"/>
  <c r="I187" i="62"/>
  <c r="H187" i="62"/>
  <c r="K186" i="62"/>
  <c r="I186" i="62"/>
  <c r="H186" i="62"/>
  <c r="K185" i="62"/>
  <c r="I185" i="62"/>
  <c r="H185" i="62"/>
  <c r="K184" i="62"/>
  <c r="I184" i="62"/>
  <c r="H184" i="62"/>
  <c r="K183" i="62"/>
  <c r="I183" i="62"/>
  <c r="H183" i="62"/>
  <c r="K182" i="62"/>
  <c r="I182" i="62"/>
  <c r="H182" i="62"/>
  <c r="K181" i="62"/>
  <c r="I181" i="62"/>
  <c r="H181" i="62"/>
  <c r="K180" i="62"/>
  <c r="I180" i="62"/>
  <c r="H180" i="62"/>
  <c r="K179" i="62"/>
  <c r="I179" i="62"/>
  <c r="H179" i="62"/>
  <c r="K178" i="62"/>
  <c r="I178" i="62"/>
  <c r="H178" i="62"/>
  <c r="K177" i="62"/>
  <c r="I177" i="62"/>
  <c r="H177" i="62"/>
  <c r="K176" i="62"/>
  <c r="I176" i="62"/>
  <c r="H176" i="62"/>
  <c r="K175" i="62"/>
  <c r="I175" i="62"/>
  <c r="H175" i="62"/>
  <c r="K174" i="62"/>
  <c r="I174" i="62"/>
  <c r="H174" i="62"/>
  <c r="K173" i="62"/>
  <c r="I173" i="62"/>
  <c r="H173" i="62"/>
  <c r="K172" i="62"/>
  <c r="I172" i="62"/>
  <c r="H172" i="62"/>
  <c r="K171" i="62"/>
  <c r="I171" i="62"/>
  <c r="H171" i="62"/>
  <c r="K170" i="62"/>
  <c r="I170" i="62"/>
  <c r="H170" i="62"/>
  <c r="K169" i="62"/>
  <c r="I169" i="62"/>
  <c r="H169" i="62"/>
  <c r="K168" i="62"/>
  <c r="I168" i="62"/>
  <c r="H168" i="62"/>
  <c r="K167" i="62"/>
  <c r="I167" i="62"/>
  <c r="H167" i="62"/>
  <c r="K166" i="62"/>
  <c r="I166" i="62"/>
  <c r="H166" i="62"/>
  <c r="K165" i="62"/>
  <c r="I165" i="62"/>
  <c r="H165" i="62"/>
  <c r="K164" i="62"/>
  <c r="I164" i="62"/>
  <c r="H164" i="62"/>
  <c r="K163" i="62"/>
  <c r="I163" i="62"/>
  <c r="H163" i="62"/>
  <c r="K162" i="62"/>
  <c r="I162" i="62"/>
  <c r="H162" i="62"/>
  <c r="K161" i="62"/>
  <c r="I161" i="62"/>
  <c r="H161" i="62"/>
  <c r="K160" i="62"/>
  <c r="I160" i="62"/>
  <c r="H160" i="62"/>
  <c r="K159" i="62"/>
  <c r="I159" i="62"/>
  <c r="H159" i="62"/>
  <c r="K158" i="62"/>
  <c r="I158" i="62"/>
  <c r="H158" i="62"/>
  <c r="K157" i="62"/>
  <c r="I157" i="62"/>
  <c r="H157" i="62"/>
  <c r="K156" i="62"/>
  <c r="I156" i="62"/>
  <c r="H156" i="62"/>
  <c r="K155" i="62"/>
  <c r="I155" i="62"/>
  <c r="H155" i="62"/>
  <c r="K154" i="62"/>
  <c r="I154" i="62"/>
  <c r="H154" i="62"/>
  <c r="K153" i="62"/>
  <c r="I153" i="62"/>
  <c r="H153" i="62"/>
  <c r="K152" i="62"/>
  <c r="I152" i="62"/>
  <c r="H152" i="62"/>
  <c r="K151" i="62"/>
  <c r="I151" i="62"/>
  <c r="H151" i="62"/>
  <c r="K150" i="62"/>
  <c r="I150" i="62"/>
  <c r="H150" i="62"/>
  <c r="K149" i="62"/>
  <c r="I149" i="62"/>
  <c r="H149" i="62"/>
  <c r="K148" i="62"/>
  <c r="I148" i="62"/>
  <c r="H148" i="62"/>
  <c r="K147" i="62"/>
  <c r="I147" i="62"/>
  <c r="H147" i="62"/>
  <c r="K146" i="62"/>
  <c r="I146" i="62"/>
  <c r="H146" i="62"/>
  <c r="K145" i="62"/>
  <c r="I145" i="62"/>
  <c r="H145" i="62"/>
  <c r="K144" i="62"/>
  <c r="I144" i="62"/>
  <c r="H144" i="62"/>
  <c r="K143" i="62"/>
  <c r="I143" i="62"/>
  <c r="H143" i="62"/>
  <c r="K142" i="62"/>
  <c r="I142" i="62"/>
  <c r="H142" i="62"/>
  <c r="K141" i="62"/>
  <c r="I141" i="62"/>
  <c r="H141" i="62"/>
  <c r="K140" i="62"/>
  <c r="I140" i="62"/>
  <c r="H140" i="62"/>
  <c r="K139" i="62"/>
  <c r="I139" i="62"/>
  <c r="H139" i="62"/>
  <c r="K138" i="62"/>
  <c r="I138" i="62"/>
  <c r="H138" i="62"/>
  <c r="K137" i="62"/>
  <c r="I137" i="62"/>
  <c r="H137" i="62"/>
  <c r="K136" i="62"/>
  <c r="I136" i="62"/>
  <c r="H136" i="62"/>
  <c r="K135" i="62"/>
  <c r="I135" i="62"/>
  <c r="H135" i="62"/>
  <c r="K134" i="62"/>
  <c r="I134" i="62"/>
  <c r="H134" i="62"/>
  <c r="K133" i="62"/>
  <c r="I133" i="62"/>
  <c r="H133" i="62"/>
  <c r="K132" i="62"/>
  <c r="I132" i="62"/>
  <c r="H132" i="62"/>
  <c r="K131" i="62"/>
  <c r="I131" i="62"/>
  <c r="H131" i="62"/>
  <c r="K130" i="62"/>
  <c r="I130" i="62"/>
  <c r="H130" i="62"/>
  <c r="K129" i="62"/>
  <c r="I129" i="62"/>
  <c r="H129" i="62"/>
  <c r="K128" i="62"/>
  <c r="I128" i="62"/>
  <c r="H128" i="62"/>
  <c r="K127" i="62"/>
  <c r="I127" i="62"/>
  <c r="H127" i="62"/>
  <c r="K126" i="62"/>
  <c r="I126" i="62"/>
  <c r="H126" i="62"/>
  <c r="K125" i="62"/>
  <c r="I125" i="62"/>
  <c r="H125" i="62"/>
  <c r="K124" i="62"/>
  <c r="I124" i="62"/>
  <c r="H124" i="62"/>
  <c r="K123" i="62"/>
  <c r="I123" i="62"/>
  <c r="H123" i="62"/>
  <c r="K122" i="62"/>
  <c r="I122" i="62"/>
  <c r="H122" i="62"/>
  <c r="K121" i="62"/>
  <c r="I121" i="62"/>
  <c r="H121" i="62"/>
  <c r="K120" i="62"/>
  <c r="I120" i="62"/>
  <c r="H120" i="62"/>
  <c r="K119" i="62"/>
  <c r="I119" i="62"/>
  <c r="H119" i="62"/>
  <c r="K118" i="62"/>
  <c r="I118" i="62"/>
  <c r="H118" i="62"/>
  <c r="K117" i="62"/>
  <c r="I117" i="62"/>
  <c r="H117" i="62"/>
  <c r="K116" i="62"/>
  <c r="I116" i="62"/>
  <c r="H116" i="62"/>
  <c r="K115" i="62"/>
  <c r="I115" i="62"/>
  <c r="H115" i="62"/>
  <c r="K114" i="62"/>
  <c r="I114" i="62"/>
  <c r="H114" i="62"/>
  <c r="K113" i="62"/>
  <c r="I113" i="62"/>
  <c r="H113" i="62"/>
  <c r="K112" i="62"/>
  <c r="I112" i="62"/>
  <c r="H112" i="62"/>
  <c r="K111" i="62"/>
  <c r="I111" i="62"/>
  <c r="H111" i="62"/>
  <c r="K110" i="62"/>
  <c r="I110" i="62"/>
  <c r="H110" i="62"/>
  <c r="K109" i="62"/>
  <c r="I109" i="62"/>
  <c r="H109" i="62"/>
  <c r="K108" i="62"/>
  <c r="I108" i="62"/>
  <c r="H108" i="62"/>
  <c r="K107" i="62"/>
  <c r="I107" i="62"/>
  <c r="H107" i="62"/>
  <c r="K106" i="62"/>
  <c r="I106" i="62"/>
  <c r="H106" i="62"/>
  <c r="K105" i="62"/>
  <c r="I105" i="62"/>
  <c r="H105" i="62"/>
  <c r="K104" i="62"/>
  <c r="I104" i="62"/>
  <c r="H104" i="62"/>
  <c r="K103" i="62"/>
  <c r="I103" i="62"/>
  <c r="H103" i="62"/>
  <c r="K102" i="62"/>
  <c r="I102" i="62"/>
  <c r="H102" i="62"/>
  <c r="K101" i="62"/>
  <c r="I101" i="62"/>
  <c r="H101" i="62"/>
  <c r="K100" i="62"/>
  <c r="I100" i="62"/>
  <c r="H100" i="62"/>
  <c r="K99" i="62"/>
  <c r="I99" i="62"/>
  <c r="H99" i="62"/>
  <c r="K98" i="62"/>
  <c r="I98" i="62"/>
  <c r="H98" i="62"/>
  <c r="K97" i="62"/>
  <c r="I97" i="62"/>
  <c r="H97" i="62"/>
  <c r="K96" i="62"/>
  <c r="I96" i="62"/>
  <c r="H96" i="62"/>
  <c r="K95" i="62"/>
  <c r="I95" i="62"/>
  <c r="H95" i="62"/>
  <c r="K94" i="62"/>
  <c r="I94" i="62"/>
  <c r="H94" i="62"/>
  <c r="K93" i="62"/>
  <c r="I93" i="62"/>
  <c r="H93" i="62"/>
  <c r="K92" i="62"/>
  <c r="I92" i="62"/>
  <c r="H92" i="62"/>
  <c r="K91" i="62"/>
  <c r="I91" i="62"/>
  <c r="H91" i="62"/>
  <c r="K90" i="62"/>
  <c r="I90" i="62"/>
  <c r="H90" i="62"/>
  <c r="K89" i="62"/>
  <c r="I89" i="62"/>
  <c r="H89" i="62"/>
  <c r="K88" i="62"/>
  <c r="I88" i="62"/>
  <c r="H88" i="62"/>
  <c r="K87" i="62"/>
  <c r="I87" i="62"/>
  <c r="H87" i="62"/>
  <c r="K86" i="62"/>
  <c r="I86" i="62"/>
  <c r="H86" i="62"/>
  <c r="K85" i="62"/>
  <c r="I85" i="62"/>
  <c r="H85" i="62"/>
  <c r="K84" i="62"/>
  <c r="I84" i="62"/>
  <c r="H84" i="62"/>
  <c r="K83" i="62"/>
  <c r="I83" i="62"/>
  <c r="H83" i="62"/>
  <c r="K82" i="62"/>
  <c r="I82" i="62"/>
  <c r="H82" i="62"/>
  <c r="K81" i="62"/>
  <c r="I81" i="62"/>
  <c r="H81" i="62"/>
  <c r="K80" i="62"/>
  <c r="I80" i="62"/>
  <c r="H80" i="62"/>
  <c r="K79" i="62"/>
  <c r="I79" i="62"/>
  <c r="H79" i="62"/>
  <c r="K78" i="62"/>
  <c r="I78" i="62"/>
  <c r="H78" i="62"/>
  <c r="K77" i="62"/>
  <c r="I77" i="62"/>
  <c r="H77" i="62"/>
  <c r="K76" i="62"/>
  <c r="I76" i="62"/>
  <c r="H76" i="62"/>
  <c r="K75" i="62"/>
  <c r="I75" i="62"/>
  <c r="H75" i="62"/>
  <c r="K74" i="62"/>
  <c r="I74" i="62"/>
  <c r="H74" i="62"/>
  <c r="K73" i="62"/>
  <c r="I73" i="62"/>
  <c r="H73" i="62"/>
  <c r="K72" i="62"/>
  <c r="I72" i="62"/>
  <c r="H72" i="62"/>
  <c r="K71" i="62"/>
  <c r="I71" i="62"/>
  <c r="H71" i="62"/>
  <c r="K70" i="62"/>
  <c r="I70" i="62"/>
  <c r="H70" i="62"/>
  <c r="K69" i="62"/>
  <c r="I69" i="62"/>
  <c r="H69" i="62"/>
  <c r="K68" i="62"/>
  <c r="I68" i="62"/>
  <c r="H68" i="62"/>
  <c r="K67" i="62"/>
  <c r="I67" i="62"/>
  <c r="H67" i="62"/>
  <c r="K66" i="62"/>
  <c r="I66" i="62"/>
  <c r="H66" i="62"/>
  <c r="K65" i="62"/>
  <c r="I65" i="62"/>
  <c r="H65" i="62"/>
  <c r="K64" i="62"/>
  <c r="I64" i="62"/>
  <c r="H64" i="62"/>
  <c r="K63" i="62"/>
  <c r="I63" i="62"/>
  <c r="H63" i="62"/>
  <c r="K62" i="62"/>
  <c r="I62" i="62"/>
  <c r="H62" i="62"/>
  <c r="K61" i="62"/>
  <c r="I61" i="62"/>
  <c r="H61" i="62"/>
  <c r="K60" i="62"/>
  <c r="I60" i="62"/>
  <c r="H60" i="62"/>
  <c r="K59" i="62"/>
  <c r="I59" i="62"/>
  <c r="H59" i="62"/>
  <c r="K58" i="62"/>
  <c r="I58" i="62"/>
  <c r="H58" i="62"/>
  <c r="K57" i="62"/>
  <c r="I57" i="62"/>
  <c r="H57" i="62"/>
  <c r="K56" i="62"/>
  <c r="I56" i="62"/>
  <c r="H56" i="62"/>
  <c r="K55" i="62"/>
  <c r="I55" i="62"/>
  <c r="H55" i="62"/>
  <c r="K54" i="62"/>
  <c r="I54" i="62"/>
  <c r="H54" i="62"/>
  <c r="K53" i="62"/>
  <c r="I53" i="62"/>
  <c r="H53" i="62"/>
  <c r="K52" i="62"/>
  <c r="I52" i="62"/>
  <c r="H52" i="62"/>
  <c r="K51" i="62"/>
  <c r="I51" i="62"/>
  <c r="H51" i="62"/>
  <c r="K50" i="62"/>
  <c r="I50" i="62"/>
  <c r="H50" i="62"/>
  <c r="K49" i="62"/>
  <c r="I49" i="62"/>
  <c r="H49" i="62"/>
  <c r="K48" i="62"/>
  <c r="I48" i="62"/>
  <c r="H48" i="62"/>
  <c r="K47" i="62"/>
  <c r="I47" i="62"/>
  <c r="H47" i="62"/>
  <c r="K46" i="62"/>
  <c r="I46" i="62"/>
  <c r="H46" i="62"/>
  <c r="K45" i="62"/>
  <c r="I45" i="62"/>
  <c r="H45" i="62"/>
  <c r="K44" i="62"/>
  <c r="I44" i="62"/>
  <c r="H44" i="62"/>
  <c r="K43" i="62"/>
  <c r="I43" i="62"/>
  <c r="H43" i="62"/>
  <c r="K42" i="62"/>
  <c r="I42" i="62"/>
  <c r="H42" i="62"/>
  <c r="K41" i="62"/>
  <c r="I41" i="62"/>
  <c r="H41" i="62"/>
  <c r="K40" i="62"/>
  <c r="I40" i="62"/>
  <c r="H40" i="62"/>
  <c r="K39" i="62"/>
  <c r="I39" i="62"/>
  <c r="H39" i="62"/>
  <c r="K38" i="62"/>
  <c r="I38" i="62"/>
  <c r="H38" i="62"/>
  <c r="K37" i="62"/>
  <c r="I37" i="62"/>
  <c r="H37" i="62"/>
  <c r="K36" i="62"/>
  <c r="I36" i="62"/>
  <c r="H36" i="62"/>
  <c r="K35" i="62"/>
  <c r="I35" i="62"/>
  <c r="H35" i="62"/>
  <c r="K34" i="62"/>
  <c r="I34" i="62"/>
  <c r="H34" i="62"/>
  <c r="K33" i="62"/>
  <c r="I33" i="62"/>
  <c r="H33" i="62"/>
  <c r="K32" i="62"/>
  <c r="I32" i="62"/>
  <c r="H32" i="62"/>
  <c r="K31" i="62"/>
  <c r="I31" i="62"/>
  <c r="H31" i="62"/>
  <c r="K30" i="62"/>
  <c r="I30" i="62"/>
  <c r="H30" i="62"/>
  <c r="K29" i="62"/>
  <c r="I29" i="62"/>
  <c r="H29" i="62"/>
  <c r="K28" i="62"/>
  <c r="I28" i="62"/>
  <c r="H28" i="62"/>
  <c r="K27" i="62"/>
  <c r="I27" i="62"/>
  <c r="H27" i="62"/>
  <c r="K26" i="62"/>
  <c r="I26" i="62"/>
  <c r="H26" i="62"/>
  <c r="K25" i="62"/>
  <c r="I25" i="62"/>
  <c r="H25" i="62"/>
  <c r="K24" i="62"/>
  <c r="I24" i="62"/>
  <c r="H24" i="62"/>
  <c r="K23" i="62"/>
  <c r="I23" i="62"/>
  <c r="H23" i="62"/>
  <c r="K22" i="62"/>
  <c r="I22" i="62"/>
  <c r="H22" i="62"/>
  <c r="K21" i="62"/>
  <c r="I21" i="62"/>
  <c r="H21" i="62"/>
  <c r="K20" i="62"/>
  <c r="I20" i="62"/>
  <c r="H20" i="62"/>
  <c r="K19" i="62"/>
  <c r="I19" i="62"/>
  <c r="H19" i="62"/>
  <c r="K18" i="62"/>
  <c r="I18" i="62"/>
  <c r="H18" i="62"/>
  <c r="K17" i="62"/>
  <c r="I17" i="62"/>
  <c r="H17" i="62"/>
  <c r="K16" i="62"/>
  <c r="I16" i="62"/>
  <c r="H16" i="62"/>
  <c r="K15" i="62"/>
  <c r="I15" i="62"/>
  <c r="H15" i="62"/>
  <c r="K14" i="62"/>
  <c r="I14" i="62"/>
  <c r="H14" i="62"/>
  <c r="K13" i="62"/>
  <c r="I13" i="62"/>
  <c r="H13" i="62"/>
  <c r="K12" i="62"/>
  <c r="I12" i="62"/>
  <c r="H12" i="62"/>
  <c r="K11" i="62"/>
  <c r="I11" i="62"/>
  <c r="H11" i="62"/>
  <c r="K10" i="62"/>
  <c r="I10" i="62"/>
  <c r="H10" i="62"/>
  <c r="K9" i="62"/>
  <c r="I9" i="62"/>
  <c r="H9" i="62"/>
  <c r="K8" i="62"/>
  <c r="I8" i="62"/>
  <c r="H8" i="62"/>
  <c r="I7" i="62"/>
  <c r="H7" i="62"/>
  <c r="J500" i="61"/>
  <c r="J499" i="61"/>
  <c r="J498" i="61"/>
  <c r="K498" i="61" s="1"/>
  <c r="J497" i="61"/>
  <c r="J496" i="61"/>
  <c r="J495" i="61"/>
  <c r="J494" i="61"/>
  <c r="K494" i="61" s="1"/>
  <c r="J493" i="61"/>
  <c r="J492" i="61"/>
  <c r="J491" i="61"/>
  <c r="J490" i="61"/>
  <c r="K490" i="61" s="1"/>
  <c r="J489" i="61"/>
  <c r="J488" i="61"/>
  <c r="J487" i="61"/>
  <c r="J486" i="61"/>
  <c r="K486" i="61" s="1"/>
  <c r="J485" i="61"/>
  <c r="J484" i="61"/>
  <c r="J483" i="61"/>
  <c r="J482" i="61"/>
  <c r="K482" i="61" s="1"/>
  <c r="J481" i="61"/>
  <c r="J480" i="61"/>
  <c r="J479" i="61"/>
  <c r="J478" i="61"/>
  <c r="K478" i="61" s="1"/>
  <c r="J477" i="61"/>
  <c r="J476" i="61"/>
  <c r="J475" i="61"/>
  <c r="J474" i="61"/>
  <c r="K474" i="61" s="1"/>
  <c r="J473" i="61"/>
  <c r="J472" i="61"/>
  <c r="J471" i="61"/>
  <c r="J470" i="61"/>
  <c r="K470" i="61" s="1"/>
  <c r="J469" i="61"/>
  <c r="J468" i="61"/>
  <c r="J467" i="61"/>
  <c r="J466" i="61"/>
  <c r="K466" i="61" s="1"/>
  <c r="J465" i="61"/>
  <c r="J464" i="61"/>
  <c r="J463" i="61"/>
  <c r="J462" i="61"/>
  <c r="K462" i="61" s="1"/>
  <c r="J461" i="61"/>
  <c r="J460" i="61"/>
  <c r="J459" i="61"/>
  <c r="J458" i="61"/>
  <c r="K458" i="61" s="1"/>
  <c r="J457" i="61"/>
  <c r="J456" i="61"/>
  <c r="J455" i="61"/>
  <c r="J454" i="61"/>
  <c r="K454" i="61" s="1"/>
  <c r="J453" i="61"/>
  <c r="J452" i="61"/>
  <c r="J451" i="61"/>
  <c r="J450" i="61"/>
  <c r="K450" i="61" s="1"/>
  <c r="J449" i="61"/>
  <c r="J448" i="61"/>
  <c r="J447" i="61"/>
  <c r="J446" i="61"/>
  <c r="K446" i="61" s="1"/>
  <c r="J445" i="61"/>
  <c r="J444" i="61"/>
  <c r="J443" i="61"/>
  <c r="J442" i="61"/>
  <c r="K442" i="61" s="1"/>
  <c r="J441" i="61"/>
  <c r="J440" i="61"/>
  <c r="J439" i="61"/>
  <c r="J438" i="61"/>
  <c r="K438" i="61" s="1"/>
  <c r="J437" i="61"/>
  <c r="J436" i="61"/>
  <c r="J435" i="61"/>
  <c r="J434" i="61"/>
  <c r="K434" i="61" s="1"/>
  <c r="J433" i="61"/>
  <c r="J432" i="61"/>
  <c r="J431" i="61"/>
  <c r="J430" i="61"/>
  <c r="K430" i="61" s="1"/>
  <c r="J429" i="61"/>
  <c r="J428" i="61"/>
  <c r="J427" i="61"/>
  <c r="J426" i="61"/>
  <c r="K426" i="61" s="1"/>
  <c r="J425" i="61"/>
  <c r="J424" i="61"/>
  <c r="J423" i="61"/>
  <c r="J422" i="61"/>
  <c r="K422" i="61" s="1"/>
  <c r="J421" i="61"/>
  <c r="J420" i="61"/>
  <c r="J419" i="61"/>
  <c r="J418" i="61"/>
  <c r="K418" i="61" s="1"/>
  <c r="J417" i="61"/>
  <c r="J416" i="61"/>
  <c r="J415" i="61"/>
  <c r="J414" i="61"/>
  <c r="K414" i="61" s="1"/>
  <c r="J413" i="61"/>
  <c r="J412" i="61"/>
  <c r="J411" i="61"/>
  <c r="J410" i="61"/>
  <c r="K410" i="61" s="1"/>
  <c r="J409" i="61"/>
  <c r="J408" i="61"/>
  <c r="J407" i="61"/>
  <c r="J406" i="61"/>
  <c r="K406" i="61" s="1"/>
  <c r="J405" i="61"/>
  <c r="J404" i="61"/>
  <c r="J403" i="61"/>
  <c r="J402" i="61"/>
  <c r="K402" i="61" s="1"/>
  <c r="J401" i="61"/>
  <c r="J400" i="61"/>
  <c r="J399" i="61"/>
  <c r="J398" i="61"/>
  <c r="K398" i="61" s="1"/>
  <c r="J397" i="61"/>
  <c r="J396" i="61"/>
  <c r="J395" i="61"/>
  <c r="J394" i="61"/>
  <c r="K394" i="61" s="1"/>
  <c r="J393" i="61"/>
  <c r="J392" i="61"/>
  <c r="J391" i="61"/>
  <c r="J390" i="61"/>
  <c r="K390" i="61" s="1"/>
  <c r="J389" i="61"/>
  <c r="J388" i="61"/>
  <c r="J387" i="61"/>
  <c r="J386" i="61"/>
  <c r="K386" i="61" s="1"/>
  <c r="J385" i="61"/>
  <c r="J384" i="61"/>
  <c r="J383" i="61"/>
  <c r="J382" i="61"/>
  <c r="K382" i="61" s="1"/>
  <c r="J381" i="61"/>
  <c r="J380" i="61"/>
  <c r="J379" i="61"/>
  <c r="J378" i="61"/>
  <c r="K378" i="61" s="1"/>
  <c r="J377" i="61"/>
  <c r="J376" i="61"/>
  <c r="J375" i="61"/>
  <c r="J374" i="61"/>
  <c r="K374" i="61" s="1"/>
  <c r="J373" i="61"/>
  <c r="J372" i="61"/>
  <c r="J371" i="61"/>
  <c r="J370" i="61"/>
  <c r="K370" i="61" s="1"/>
  <c r="J369" i="61"/>
  <c r="J368" i="61"/>
  <c r="J367" i="61"/>
  <c r="J366" i="61"/>
  <c r="K366" i="61" s="1"/>
  <c r="J365" i="61"/>
  <c r="J364" i="61"/>
  <c r="J363" i="61"/>
  <c r="J362" i="61"/>
  <c r="K362" i="61" s="1"/>
  <c r="J361" i="61"/>
  <c r="J360" i="61"/>
  <c r="J359" i="61"/>
  <c r="J358" i="61"/>
  <c r="K358" i="61" s="1"/>
  <c r="J357" i="61"/>
  <c r="J356" i="61"/>
  <c r="J355" i="61"/>
  <c r="J354" i="61"/>
  <c r="K354" i="61" s="1"/>
  <c r="J353" i="61"/>
  <c r="J352" i="61"/>
  <c r="J351" i="61"/>
  <c r="J350" i="61"/>
  <c r="K350" i="61" s="1"/>
  <c r="J349" i="61"/>
  <c r="J348" i="61"/>
  <c r="J347" i="61"/>
  <c r="J346" i="61"/>
  <c r="K346" i="61" s="1"/>
  <c r="J345" i="61"/>
  <c r="J344" i="61"/>
  <c r="J343" i="61"/>
  <c r="J342" i="61"/>
  <c r="K342" i="61" s="1"/>
  <c r="J341" i="61"/>
  <c r="J340" i="61"/>
  <c r="J339" i="61"/>
  <c r="J338" i="61"/>
  <c r="K338" i="61" s="1"/>
  <c r="J337" i="61"/>
  <c r="J336" i="61"/>
  <c r="J335" i="61"/>
  <c r="J334" i="61"/>
  <c r="K334" i="61" s="1"/>
  <c r="J333" i="61"/>
  <c r="J332" i="61"/>
  <c r="J331" i="61"/>
  <c r="J330" i="61"/>
  <c r="K330" i="61" s="1"/>
  <c r="J329" i="61"/>
  <c r="J328" i="61"/>
  <c r="J327" i="61"/>
  <c r="J326" i="61"/>
  <c r="K326" i="61" s="1"/>
  <c r="J325" i="61"/>
  <c r="J324" i="61"/>
  <c r="J323" i="61"/>
  <c r="J322" i="61"/>
  <c r="K322" i="61" s="1"/>
  <c r="J321" i="61"/>
  <c r="J320" i="61"/>
  <c r="J319" i="61"/>
  <c r="J318" i="61"/>
  <c r="K318" i="61" s="1"/>
  <c r="J317" i="61"/>
  <c r="J316" i="61"/>
  <c r="J315" i="61"/>
  <c r="J314" i="61"/>
  <c r="K314" i="61" s="1"/>
  <c r="J313" i="61"/>
  <c r="J312" i="61"/>
  <c r="J311" i="61"/>
  <c r="J310" i="61"/>
  <c r="K310" i="61" s="1"/>
  <c r="J309" i="61"/>
  <c r="J308" i="61"/>
  <c r="J307" i="61"/>
  <c r="J306" i="61"/>
  <c r="K306" i="61" s="1"/>
  <c r="J305" i="61"/>
  <c r="J304" i="61"/>
  <c r="J303" i="61"/>
  <c r="J302" i="61"/>
  <c r="K302" i="61" s="1"/>
  <c r="J301" i="61"/>
  <c r="J300" i="61"/>
  <c r="J299" i="61"/>
  <c r="J298" i="61"/>
  <c r="K298" i="61" s="1"/>
  <c r="J297" i="61"/>
  <c r="J296" i="61"/>
  <c r="J295" i="61"/>
  <c r="J294" i="61"/>
  <c r="K294" i="61" s="1"/>
  <c r="J293" i="61"/>
  <c r="J292" i="61"/>
  <c r="J291" i="61"/>
  <c r="J290" i="61"/>
  <c r="K290" i="61" s="1"/>
  <c r="J289" i="61"/>
  <c r="J288" i="61"/>
  <c r="J287" i="61"/>
  <c r="J286" i="61"/>
  <c r="K286" i="61" s="1"/>
  <c r="J285" i="61"/>
  <c r="J284" i="61"/>
  <c r="J283" i="61"/>
  <c r="J282" i="61"/>
  <c r="K282" i="61" s="1"/>
  <c r="J281" i="61"/>
  <c r="J280" i="61"/>
  <c r="J279" i="61"/>
  <c r="J278" i="61"/>
  <c r="K278" i="61" s="1"/>
  <c r="J277" i="61"/>
  <c r="J276" i="61"/>
  <c r="J275" i="61"/>
  <c r="J274" i="61"/>
  <c r="K274" i="61" s="1"/>
  <c r="J273" i="61"/>
  <c r="J272" i="61"/>
  <c r="J271" i="61"/>
  <c r="J270" i="61"/>
  <c r="K270" i="61" s="1"/>
  <c r="J269" i="61"/>
  <c r="J268" i="61"/>
  <c r="J267" i="61"/>
  <c r="J266" i="61"/>
  <c r="K266" i="61" s="1"/>
  <c r="J265" i="61"/>
  <c r="J264" i="61"/>
  <c r="J263" i="61"/>
  <c r="J262" i="61"/>
  <c r="K262" i="61" s="1"/>
  <c r="J261" i="61"/>
  <c r="J260" i="61"/>
  <c r="J259" i="61"/>
  <c r="J258" i="61"/>
  <c r="K258" i="61" s="1"/>
  <c r="J257" i="61"/>
  <c r="J256" i="61"/>
  <c r="J255" i="61"/>
  <c r="J254" i="61"/>
  <c r="K254" i="61" s="1"/>
  <c r="J253" i="61"/>
  <c r="J252" i="61"/>
  <c r="J251" i="61"/>
  <c r="J250" i="61"/>
  <c r="K250" i="61" s="1"/>
  <c r="J249" i="61"/>
  <c r="J248" i="61"/>
  <c r="J247" i="61"/>
  <c r="J246" i="61"/>
  <c r="K246" i="61" s="1"/>
  <c r="J245" i="61"/>
  <c r="J244" i="61"/>
  <c r="J243" i="61"/>
  <c r="J242" i="61"/>
  <c r="K242" i="61" s="1"/>
  <c r="J241" i="61"/>
  <c r="J240" i="61"/>
  <c r="J239" i="61"/>
  <c r="J238" i="61"/>
  <c r="K238" i="61" s="1"/>
  <c r="J237" i="61"/>
  <c r="J236" i="61"/>
  <c r="J235" i="61"/>
  <c r="J234" i="61"/>
  <c r="K234" i="61" s="1"/>
  <c r="J233" i="61"/>
  <c r="J232" i="61"/>
  <c r="J231" i="61"/>
  <c r="J230" i="61"/>
  <c r="K230" i="61" s="1"/>
  <c r="J229" i="61"/>
  <c r="J228" i="61"/>
  <c r="J227" i="61"/>
  <c r="J226" i="61"/>
  <c r="K226" i="61" s="1"/>
  <c r="J225" i="61"/>
  <c r="J224" i="61"/>
  <c r="J223" i="61"/>
  <c r="J222" i="61"/>
  <c r="K222" i="61" s="1"/>
  <c r="J221" i="61"/>
  <c r="J220" i="61"/>
  <c r="J219" i="61"/>
  <c r="J218" i="61"/>
  <c r="K218" i="61" s="1"/>
  <c r="J217" i="61"/>
  <c r="J216" i="61"/>
  <c r="J215" i="61"/>
  <c r="J214" i="61"/>
  <c r="K214" i="61" s="1"/>
  <c r="J213" i="61"/>
  <c r="J212" i="61"/>
  <c r="J211" i="61"/>
  <c r="J210" i="61"/>
  <c r="K210" i="61" s="1"/>
  <c r="J209" i="61"/>
  <c r="J208" i="61"/>
  <c r="J207" i="61"/>
  <c r="J206" i="61"/>
  <c r="K206" i="61" s="1"/>
  <c r="J205" i="61"/>
  <c r="J204" i="61"/>
  <c r="J203" i="61"/>
  <c r="J202" i="61"/>
  <c r="K202" i="61" s="1"/>
  <c r="J201" i="61"/>
  <c r="J200" i="61"/>
  <c r="J199" i="61"/>
  <c r="J198" i="61"/>
  <c r="K198" i="61" s="1"/>
  <c r="J197" i="61"/>
  <c r="J196" i="61"/>
  <c r="J195" i="61"/>
  <c r="J194" i="61"/>
  <c r="K194" i="61" s="1"/>
  <c r="J193" i="61"/>
  <c r="J192" i="61"/>
  <c r="J191" i="61"/>
  <c r="J190" i="61"/>
  <c r="K190" i="61" s="1"/>
  <c r="J189" i="61"/>
  <c r="J188" i="61"/>
  <c r="J187" i="61"/>
  <c r="J186" i="61"/>
  <c r="K186" i="61" s="1"/>
  <c r="J185" i="61"/>
  <c r="J184" i="61"/>
  <c r="J183" i="61"/>
  <c r="J182" i="61"/>
  <c r="K182" i="61" s="1"/>
  <c r="J181" i="61"/>
  <c r="J180" i="61"/>
  <c r="J179" i="61"/>
  <c r="J178" i="61"/>
  <c r="K178" i="61" s="1"/>
  <c r="J177" i="61"/>
  <c r="J176" i="61"/>
  <c r="J175" i="61"/>
  <c r="J174" i="61"/>
  <c r="K174" i="61" s="1"/>
  <c r="J173" i="61"/>
  <c r="J172" i="61"/>
  <c r="J171" i="61"/>
  <c r="J170" i="61"/>
  <c r="K170" i="61" s="1"/>
  <c r="J169" i="61"/>
  <c r="J168" i="61"/>
  <c r="J167" i="61"/>
  <c r="J166" i="61"/>
  <c r="K166" i="61" s="1"/>
  <c r="J165" i="61"/>
  <c r="J164" i="61"/>
  <c r="J163" i="61"/>
  <c r="J162" i="61"/>
  <c r="K162" i="61" s="1"/>
  <c r="J161" i="61"/>
  <c r="J160" i="61"/>
  <c r="J159" i="61"/>
  <c r="J158" i="61"/>
  <c r="J157" i="61"/>
  <c r="J156" i="61"/>
  <c r="J155" i="61"/>
  <c r="J154" i="61"/>
  <c r="J153" i="61"/>
  <c r="J152" i="61"/>
  <c r="J151" i="61"/>
  <c r="J150" i="61"/>
  <c r="J149" i="61"/>
  <c r="J148" i="61"/>
  <c r="J147" i="61"/>
  <c r="J146" i="61"/>
  <c r="J145" i="61"/>
  <c r="J144" i="61"/>
  <c r="J143" i="61"/>
  <c r="J142" i="61"/>
  <c r="J141" i="61"/>
  <c r="J140" i="61"/>
  <c r="J139" i="61"/>
  <c r="J138" i="61"/>
  <c r="J137" i="61"/>
  <c r="J136" i="61"/>
  <c r="J135" i="61"/>
  <c r="J134" i="61"/>
  <c r="J133" i="61"/>
  <c r="J132" i="61"/>
  <c r="J131" i="61"/>
  <c r="J130" i="61"/>
  <c r="J129" i="61"/>
  <c r="J128" i="61"/>
  <c r="J127" i="61"/>
  <c r="J126" i="61"/>
  <c r="J125" i="61"/>
  <c r="J124" i="61"/>
  <c r="J123" i="61"/>
  <c r="J122" i="61"/>
  <c r="J121" i="61"/>
  <c r="J120" i="61"/>
  <c r="J119" i="61"/>
  <c r="J118" i="61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K500" i="61"/>
  <c r="I500" i="61"/>
  <c r="H500" i="61"/>
  <c r="K499" i="61"/>
  <c r="I499" i="61"/>
  <c r="H499" i="61"/>
  <c r="I498" i="61"/>
  <c r="H498" i="61"/>
  <c r="K497" i="61"/>
  <c r="I497" i="61"/>
  <c r="H497" i="61"/>
  <c r="K496" i="61"/>
  <c r="I496" i="61"/>
  <c r="H496" i="61"/>
  <c r="K495" i="61"/>
  <c r="I495" i="61"/>
  <c r="H495" i="61"/>
  <c r="I494" i="61"/>
  <c r="H494" i="61"/>
  <c r="K493" i="61"/>
  <c r="I493" i="61"/>
  <c r="H493" i="61"/>
  <c r="K492" i="61"/>
  <c r="I492" i="61"/>
  <c r="H492" i="61"/>
  <c r="K491" i="61"/>
  <c r="I491" i="61"/>
  <c r="H491" i="61"/>
  <c r="I490" i="61"/>
  <c r="H490" i="61"/>
  <c r="K489" i="61"/>
  <c r="I489" i="61"/>
  <c r="H489" i="61"/>
  <c r="K488" i="61"/>
  <c r="I488" i="61"/>
  <c r="H488" i="61"/>
  <c r="K487" i="61"/>
  <c r="I487" i="61"/>
  <c r="H487" i="61"/>
  <c r="I486" i="61"/>
  <c r="H486" i="61"/>
  <c r="K485" i="61"/>
  <c r="I485" i="61"/>
  <c r="H485" i="61"/>
  <c r="K484" i="61"/>
  <c r="I484" i="61"/>
  <c r="H484" i="61"/>
  <c r="K483" i="61"/>
  <c r="I483" i="61"/>
  <c r="H483" i="61"/>
  <c r="I482" i="61"/>
  <c r="H482" i="61"/>
  <c r="K481" i="61"/>
  <c r="I481" i="61"/>
  <c r="H481" i="61"/>
  <c r="K480" i="61"/>
  <c r="I480" i="61"/>
  <c r="H480" i="61"/>
  <c r="K479" i="61"/>
  <c r="I479" i="61"/>
  <c r="H479" i="61"/>
  <c r="I478" i="61"/>
  <c r="H478" i="61"/>
  <c r="K477" i="61"/>
  <c r="I477" i="61"/>
  <c r="H477" i="61"/>
  <c r="K476" i="61"/>
  <c r="I476" i="61"/>
  <c r="H476" i="61"/>
  <c r="K475" i="61"/>
  <c r="I475" i="61"/>
  <c r="H475" i="61"/>
  <c r="I474" i="61"/>
  <c r="H474" i="61"/>
  <c r="K473" i="61"/>
  <c r="I473" i="61"/>
  <c r="H473" i="61"/>
  <c r="K472" i="61"/>
  <c r="I472" i="61"/>
  <c r="H472" i="61"/>
  <c r="K471" i="61"/>
  <c r="I471" i="61"/>
  <c r="H471" i="61"/>
  <c r="I470" i="61"/>
  <c r="H470" i="61"/>
  <c r="K469" i="61"/>
  <c r="I469" i="61"/>
  <c r="H469" i="61"/>
  <c r="K468" i="61"/>
  <c r="I468" i="61"/>
  <c r="H468" i="61"/>
  <c r="K467" i="61"/>
  <c r="I467" i="61"/>
  <c r="H467" i="61"/>
  <c r="I466" i="61"/>
  <c r="H466" i="61"/>
  <c r="K465" i="61"/>
  <c r="I465" i="61"/>
  <c r="H465" i="61"/>
  <c r="K464" i="61"/>
  <c r="I464" i="61"/>
  <c r="H464" i="61"/>
  <c r="K463" i="61"/>
  <c r="I463" i="61"/>
  <c r="H463" i="61"/>
  <c r="I462" i="61"/>
  <c r="H462" i="61"/>
  <c r="K461" i="61"/>
  <c r="I461" i="61"/>
  <c r="H461" i="61"/>
  <c r="K460" i="61"/>
  <c r="I460" i="61"/>
  <c r="H460" i="61"/>
  <c r="K459" i="61"/>
  <c r="I459" i="61"/>
  <c r="H459" i="61"/>
  <c r="I458" i="61"/>
  <c r="H458" i="61"/>
  <c r="K457" i="61"/>
  <c r="I457" i="61"/>
  <c r="H457" i="61"/>
  <c r="K456" i="61"/>
  <c r="I456" i="61"/>
  <c r="H456" i="61"/>
  <c r="K455" i="61"/>
  <c r="I455" i="61"/>
  <c r="H455" i="61"/>
  <c r="I454" i="61"/>
  <c r="H454" i="61"/>
  <c r="K453" i="61"/>
  <c r="I453" i="61"/>
  <c r="H453" i="61"/>
  <c r="K452" i="61"/>
  <c r="I452" i="61"/>
  <c r="H452" i="61"/>
  <c r="K451" i="61"/>
  <c r="I451" i="61"/>
  <c r="H451" i="61"/>
  <c r="I450" i="61"/>
  <c r="H450" i="61"/>
  <c r="K449" i="61"/>
  <c r="I449" i="61"/>
  <c r="H449" i="61"/>
  <c r="K448" i="61"/>
  <c r="I448" i="61"/>
  <c r="H448" i="61"/>
  <c r="K447" i="61"/>
  <c r="I447" i="61"/>
  <c r="H447" i="61"/>
  <c r="I446" i="61"/>
  <c r="H446" i="61"/>
  <c r="K445" i="61"/>
  <c r="I445" i="61"/>
  <c r="H445" i="61"/>
  <c r="K444" i="61"/>
  <c r="I444" i="61"/>
  <c r="H444" i="61"/>
  <c r="K443" i="61"/>
  <c r="I443" i="61"/>
  <c r="H443" i="61"/>
  <c r="I442" i="61"/>
  <c r="H442" i="61"/>
  <c r="K441" i="61"/>
  <c r="I441" i="61"/>
  <c r="H441" i="61"/>
  <c r="K440" i="61"/>
  <c r="I440" i="61"/>
  <c r="H440" i="61"/>
  <c r="K439" i="61"/>
  <c r="I439" i="61"/>
  <c r="H439" i="61"/>
  <c r="I438" i="61"/>
  <c r="H438" i="61"/>
  <c r="K437" i="61"/>
  <c r="I437" i="61"/>
  <c r="H437" i="61"/>
  <c r="K436" i="61"/>
  <c r="I436" i="61"/>
  <c r="H436" i="61"/>
  <c r="K435" i="61"/>
  <c r="I435" i="61"/>
  <c r="H435" i="61"/>
  <c r="I434" i="61"/>
  <c r="H434" i="61"/>
  <c r="K433" i="61"/>
  <c r="I433" i="61"/>
  <c r="H433" i="61"/>
  <c r="K432" i="61"/>
  <c r="I432" i="61"/>
  <c r="H432" i="61"/>
  <c r="K431" i="61"/>
  <c r="I431" i="61"/>
  <c r="H431" i="61"/>
  <c r="I430" i="61"/>
  <c r="H430" i="61"/>
  <c r="K429" i="61"/>
  <c r="I429" i="61"/>
  <c r="H429" i="61"/>
  <c r="K428" i="61"/>
  <c r="I428" i="61"/>
  <c r="H428" i="61"/>
  <c r="K427" i="61"/>
  <c r="I427" i="61"/>
  <c r="H427" i="61"/>
  <c r="I426" i="61"/>
  <c r="H426" i="61"/>
  <c r="K425" i="61"/>
  <c r="I425" i="61"/>
  <c r="H425" i="61"/>
  <c r="K424" i="61"/>
  <c r="I424" i="61"/>
  <c r="H424" i="61"/>
  <c r="K423" i="61"/>
  <c r="I423" i="61"/>
  <c r="H423" i="61"/>
  <c r="I422" i="61"/>
  <c r="H422" i="61"/>
  <c r="K421" i="61"/>
  <c r="I421" i="61"/>
  <c r="H421" i="61"/>
  <c r="K420" i="61"/>
  <c r="I420" i="61"/>
  <c r="H420" i="61"/>
  <c r="K419" i="61"/>
  <c r="I419" i="61"/>
  <c r="H419" i="61"/>
  <c r="I418" i="61"/>
  <c r="H418" i="61"/>
  <c r="K417" i="61"/>
  <c r="I417" i="61"/>
  <c r="H417" i="61"/>
  <c r="K416" i="61"/>
  <c r="I416" i="61"/>
  <c r="H416" i="61"/>
  <c r="K415" i="61"/>
  <c r="I415" i="61"/>
  <c r="H415" i="61"/>
  <c r="I414" i="61"/>
  <c r="H414" i="61"/>
  <c r="K413" i="61"/>
  <c r="I413" i="61"/>
  <c r="H413" i="61"/>
  <c r="K412" i="61"/>
  <c r="I412" i="61"/>
  <c r="H412" i="61"/>
  <c r="K411" i="61"/>
  <c r="I411" i="61"/>
  <c r="H411" i="61"/>
  <c r="I410" i="61"/>
  <c r="H410" i="61"/>
  <c r="K409" i="61"/>
  <c r="I409" i="61"/>
  <c r="H409" i="61"/>
  <c r="K408" i="61"/>
  <c r="I408" i="61"/>
  <c r="H408" i="61"/>
  <c r="K407" i="61"/>
  <c r="I407" i="61"/>
  <c r="H407" i="61"/>
  <c r="I406" i="61"/>
  <c r="H406" i="61"/>
  <c r="K405" i="61"/>
  <c r="I405" i="61"/>
  <c r="H405" i="61"/>
  <c r="K404" i="61"/>
  <c r="I404" i="61"/>
  <c r="H404" i="61"/>
  <c r="K403" i="61"/>
  <c r="I403" i="61"/>
  <c r="H403" i="61"/>
  <c r="I402" i="61"/>
  <c r="H402" i="61"/>
  <c r="K401" i="61"/>
  <c r="I401" i="61"/>
  <c r="H401" i="61"/>
  <c r="K400" i="61"/>
  <c r="I400" i="61"/>
  <c r="H400" i="61"/>
  <c r="K399" i="61"/>
  <c r="I399" i="61"/>
  <c r="H399" i="61"/>
  <c r="I398" i="61"/>
  <c r="H398" i="61"/>
  <c r="K397" i="61"/>
  <c r="I397" i="61"/>
  <c r="H397" i="61"/>
  <c r="K396" i="61"/>
  <c r="I396" i="61"/>
  <c r="H396" i="61"/>
  <c r="K395" i="61"/>
  <c r="I395" i="61"/>
  <c r="H395" i="61"/>
  <c r="I394" i="61"/>
  <c r="H394" i="61"/>
  <c r="K393" i="61"/>
  <c r="I393" i="61"/>
  <c r="H393" i="61"/>
  <c r="K392" i="61"/>
  <c r="I392" i="61"/>
  <c r="H392" i="61"/>
  <c r="K391" i="61"/>
  <c r="I391" i="61"/>
  <c r="H391" i="61"/>
  <c r="I390" i="61"/>
  <c r="H390" i="61"/>
  <c r="K389" i="61"/>
  <c r="I389" i="61"/>
  <c r="H389" i="61"/>
  <c r="K388" i="61"/>
  <c r="I388" i="61"/>
  <c r="H388" i="61"/>
  <c r="K387" i="61"/>
  <c r="I387" i="61"/>
  <c r="H387" i="61"/>
  <c r="I386" i="61"/>
  <c r="H386" i="61"/>
  <c r="K385" i="61"/>
  <c r="I385" i="61"/>
  <c r="H385" i="61"/>
  <c r="K384" i="61"/>
  <c r="I384" i="61"/>
  <c r="H384" i="61"/>
  <c r="K383" i="61"/>
  <c r="I383" i="61"/>
  <c r="H383" i="61"/>
  <c r="I382" i="61"/>
  <c r="H382" i="61"/>
  <c r="K381" i="61"/>
  <c r="I381" i="61"/>
  <c r="H381" i="61"/>
  <c r="K380" i="61"/>
  <c r="I380" i="61"/>
  <c r="H380" i="61"/>
  <c r="K379" i="61"/>
  <c r="I379" i="61"/>
  <c r="H379" i="61"/>
  <c r="I378" i="61"/>
  <c r="H378" i="61"/>
  <c r="K377" i="61"/>
  <c r="I377" i="61"/>
  <c r="H377" i="61"/>
  <c r="K376" i="61"/>
  <c r="I376" i="61"/>
  <c r="H376" i="61"/>
  <c r="K375" i="61"/>
  <c r="I375" i="61"/>
  <c r="H375" i="61"/>
  <c r="I374" i="61"/>
  <c r="H374" i="61"/>
  <c r="K373" i="61"/>
  <c r="I373" i="61"/>
  <c r="H373" i="61"/>
  <c r="K372" i="61"/>
  <c r="I372" i="61"/>
  <c r="H372" i="61"/>
  <c r="K371" i="61"/>
  <c r="I371" i="61"/>
  <c r="H371" i="61"/>
  <c r="I370" i="61"/>
  <c r="H370" i="61"/>
  <c r="K369" i="61"/>
  <c r="I369" i="61"/>
  <c r="H369" i="61"/>
  <c r="K368" i="61"/>
  <c r="I368" i="61"/>
  <c r="H368" i="61"/>
  <c r="K367" i="61"/>
  <c r="I367" i="61"/>
  <c r="H367" i="61"/>
  <c r="I366" i="61"/>
  <c r="H366" i="61"/>
  <c r="K365" i="61"/>
  <c r="I365" i="61"/>
  <c r="H365" i="61"/>
  <c r="K364" i="61"/>
  <c r="I364" i="61"/>
  <c r="H364" i="61"/>
  <c r="K363" i="61"/>
  <c r="I363" i="61"/>
  <c r="H363" i="61"/>
  <c r="I362" i="61"/>
  <c r="H362" i="61"/>
  <c r="K361" i="61"/>
  <c r="I361" i="61"/>
  <c r="H361" i="61"/>
  <c r="K360" i="61"/>
  <c r="I360" i="61"/>
  <c r="H360" i="61"/>
  <c r="K359" i="61"/>
  <c r="I359" i="61"/>
  <c r="H359" i="61"/>
  <c r="I358" i="61"/>
  <c r="H358" i="61"/>
  <c r="K357" i="61"/>
  <c r="I357" i="61"/>
  <c r="H357" i="61"/>
  <c r="K356" i="61"/>
  <c r="I356" i="61"/>
  <c r="H356" i="61"/>
  <c r="K355" i="61"/>
  <c r="I355" i="61"/>
  <c r="H355" i="61"/>
  <c r="I354" i="61"/>
  <c r="H354" i="61"/>
  <c r="K353" i="61"/>
  <c r="I353" i="61"/>
  <c r="H353" i="61"/>
  <c r="K352" i="61"/>
  <c r="I352" i="61"/>
  <c r="H352" i="61"/>
  <c r="K351" i="61"/>
  <c r="I351" i="61"/>
  <c r="H351" i="61"/>
  <c r="I350" i="61"/>
  <c r="H350" i="61"/>
  <c r="K349" i="61"/>
  <c r="I349" i="61"/>
  <c r="H349" i="61"/>
  <c r="K348" i="61"/>
  <c r="I348" i="61"/>
  <c r="H348" i="61"/>
  <c r="K347" i="61"/>
  <c r="I347" i="61"/>
  <c r="H347" i="61"/>
  <c r="I346" i="61"/>
  <c r="H346" i="61"/>
  <c r="K345" i="61"/>
  <c r="I345" i="61"/>
  <c r="H345" i="61"/>
  <c r="K344" i="61"/>
  <c r="I344" i="61"/>
  <c r="H344" i="61"/>
  <c r="K343" i="61"/>
  <c r="I343" i="61"/>
  <c r="H343" i="61"/>
  <c r="I342" i="61"/>
  <c r="H342" i="61"/>
  <c r="K341" i="61"/>
  <c r="I341" i="61"/>
  <c r="H341" i="61"/>
  <c r="K340" i="61"/>
  <c r="I340" i="61"/>
  <c r="H340" i="61"/>
  <c r="K339" i="61"/>
  <c r="I339" i="61"/>
  <c r="H339" i="61"/>
  <c r="I338" i="61"/>
  <c r="H338" i="61"/>
  <c r="K337" i="61"/>
  <c r="I337" i="61"/>
  <c r="H337" i="61"/>
  <c r="K336" i="61"/>
  <c r="I336" i="61"/>
  <c r="H336" i="61"/>
  <c r="K335" i="61"/>
  <c r="I335" i="61"/>
  <c r="H335" i="61"/>
  <c r="I334" i="61"/>
  <c r="H334" i="61"/>
  <c r="K333" i="61"/>
  <c r="I333" i="61"/>
  <c r="H333" i="61"/>
  <c r="K332" i="61"/>
  <c r="I332" i="61"/>
  <c r="H332" i="61"/>
  <c r="K331" i="61"/>
  <c r="I331" i="61"/>
  <c r="H331" i="61"/>
  <c r="I330" i="61"/>
  <c r="H330" i="61"/>
  <c r="K329" i="61"/>
  <c r="I329" i="61"/>
  <c r="H329" i="61"/>
  <c r="K328" i="61"/>
  <c r="I328" i="61"/>
  <c r="H328" i="61"/>
  <c r="K327" i="61"/>
  <c r="I327" i="61"/>
  <c r="H327" i="61"/>
  <c r="I326" i="61"/>
  <c r="H326" i="61"/>
  <c r="K325" i="61"/>
  <c r="I325" i="61"/>
  <c r="H325" i="61"/>
  <c r="K324" i="61"/>
  <c r="I324" i="61"/>
  <c r="H324" i="61"/>
  <c r="K323" i="61"/>
  <c r="I323" i="61"/>
  <c r="H323" i="61"/>
  <c r="I322" i="61"/>
  <c r="H322" i="61"/>
  <c r="K321" i="61"/>
  <c r="I321" i="61"/>
  <c r="H321" i="61"/>
  <c r="K320" i="61"/>
  <c r="I320" i="61"/>
  <c r="H320" i="61"/>
  <c r="K319" i="61"/>
  <c r="I319" i="61"/>
  <c r="H319" i="61"/>
  <c r="I318" i="61"/>
  <c r="H318" i="61"/>
  <c r="K317" i="61"/>
  <c r="I317" i="61"/>
  <c r="H317" i="61"/>
  <c r="K316" i="61"/>
  <c r="I316" i="61"/>
  <c r="H316" i="61"/>
  <c r="K315" i="61"/>
  <c r="I315" i="61"/>
  <c r="H315" i="61"/>
  <c r="I314" i="61"/>
  <c r="H314" i="61"/>
  <c r="K313" i="61"/>
  <c r="I313" i="61"/>
  <c r="H313" i="61"/>
  <c r="K312" i="61"/>
  <c r="I312" i="61"/>
  <c r="H312" i="61"/>
  <c r="K311" i="61"/>
  <c r="I311" i="61"/>
  <c r="H311" i="61"/>
  <c r="I310" i="61"/>
  <c r="H310" i="61"/>
  <c r="K309" i="61"/>
  <c r="I309" i="61"/>
  <c r="H309" i="61"/>
  <c r="K308" i="61"/>
  <c r="I308" i="61"/>
  <c r="H308" i="61"/>
  <c r="K307" i="61"/>
  <c r="I307" i="61"/>
  <c r="H307" i="61"/>
  <c r="I306" i="61"/>
  <c r="H306" i="61"/>
  <c r="K305" i="61"/>
  <c r="I305" i="61"/>
  <c r="H305" i="61"/>
  <c r="K304" i="61"/>
  <c r="I304" i="61"/>
  <c r="H304" i="61"/>
  <c r="K303" i="61"/>
  <c r="I303" i="61"/>
  <c r="H303" i="61"/>
  <c r="I302" i="61"/>
  <c r="H302" i="61"/>
  <c r="K301" i="61"/>
  <c r="I301" i="61"/>
  <c r="H301" i="61"/>
  <c r="K300" i="61"/>
  <c r="I300" i="61"/>
  <c r="H300" i="61"/>
  <c r="K299" i="61"/>
  <c r="I299" i="61"/>
  <c r="H299" i="61"/>
  <c r="I298" i="61"/>
  <c r="H298" i="61"/>
  <c r="K297" i="61"/>
  <c r="I297" i="61"/>
  <c r="H297" i="61"/>
  <c r="K296" i="61"/>
  <c r="I296" i="61"/>
  <c r="H296" i="61"/>
  <c r="K295" i="61"/>
  <c r="I295" i="61"/>
  <c r="H295" i="61"/>
  <c r="I294" i="61"/>
  <c r="H294" i="61"/>
  <c r="K293" i="61"/>
  <c r="I293" i="61"/>
  <c r="H293" i="61"/>
  <c r="K292" i="61"/>
  <c r="I292" i="61"/>
  <c r="H292" i="61"/>
  <c r="K291" i="61"/>
  <c r="I291" i="61"/>
  <c r="H291" i="61"/>
  <c r="I290" i="61"/>
  <c r="H290" i="61"/>
  <c r="K289" i="61"/>
  <c r="I289" i="61"/>
  <c r="H289" i="61"/>
  <c r="K288" i="61"/>
  <c r="I288" i="61"/>
  <c r="H288" i="61"/>
  <c r="K287" i="61"/>
  <c r="I287" i="61"/>
  <c r="H287" i="61"/>
  <c r="I286" i="61"/>
  <c r="H286" i="61"/>
  <c r="K285" i="61"/>
  <c r="I285" i="61"/>
  <c r="H285" i="61"/>
  <c r="K284" i="61"/>
  <c r="I284" i="61"/>
  <c r="H284" i="61"/>
  <c r="K283" i="61"/>
  <c r="I283" i="61"/>
  <c r="H283" i="61"/>
  <c r="I282" i="61"/>
  <c r="H282" i="61"/>
  <c r="K281" i="61"/>
  <c r="I281" i="61"/>
  <c r="H281" i="61"/>
  <c r="K280" i="61"/>
  <c r="I280" i="61"/>
  <c r="H280" i="61"/>
  <c r="K279" i="61"/>
  <c r="I279" i="61"/>
  <c r="H279" i="61"/>
  <c r="I278" i="61"/>
  <c r="H278" i="61"/>
  <c r="K277" i="61"/>
  <c r="I277" i="61"/>
  <c r="H277" i="61"/>
  <c r="K276" i="61"/>
  <c r="I276" i="61"/>
  <c r="H276" i="61"/>
  <c r="K275" i="61"/>
  <c r="I275" i="61"/>
  <c r="H275" i="61"/>
  <c r="I274" i="61"/>
  <c r="H274" i="61"/>
  <c r="K273" i="61"/>
  <c r="I273" i="61"/>
  <c r="H273" i="61"/>
  <c r="K272" i="61"/>
  <c r="I272" i="61"/>
  <c r="H272" i="61"/>
  <c r="K271" i="61"/>
  <c r="I271" i="61"/>
  <c r="H271" i="61"/>
  <c r="I270" i="61"/>
  <c r="H270" i="61"/>
  <c r="K269" i="61"/>
  <c r="I269" i="61"/>
  <c r="H269" i="61"/>
  <c r="K268" i="61"/>
  <c r="I268" i="61"/>
  <c r="H268" i="61"/>
  <c r="K267" i="61"/>
  <c r="I267" i="61"/>
  <c r="H267" i="61"/>
  <c r="I266" i="61"/>
  <c r="H266" i="61"/>
  <c r="K265" i="61"/>
  <c r="I265" i="61"/>
  <c r="H265" i="61"/>
  <c r="K264" i="61"/>
  <c r="I264" i="61"/>
  <c r="H264" i="61"/>
  <c r="K263" i="61"/>
  <c r="I263" i="61"/>
  <c r="H263" i="61"/>
  <c r="I262" i="61"/>
  <c r="H262" i="61"/>
  <c r="K261" i="61"/>
  <c r="I261" i="61"/>
  <c r="H261" i="61"/>
  <c r="K260" i="61"/>
  <c r="I260" i="61"/>
  <c r="H260" i="61"/>
  <c r="K259" i="61"/>
  <c r="I259" i="61"/>
  <c r="H259" i="61"/>
  <c r="I258" i="61"/>
  <c r="H258" i="61"/>
  <c r="K257" i="61"/>
  <c r="I257" i="61"/>
  <c r="H257" i="61"/>
  <c r="K256" i="61"/>
  <c r="I256" i="61"/>
  <c r="H256" i="61"/>
  <c r="K255" i="61"/>
  <c r="I255" i="61"/>
  <c r="H255" i="61"/>
  <c r="I254" i="61"/>
  <c r="H254" i="61"/>
  <c r="K253" i="61"/>
  <c r="I253" i="61"/>
  <c r="H253" i="61"/>
  <c r="K252" i="61"/>
  <c r="I252" i="61"/>
  <c r="H252" i="61"/>
  <c r="K251" i="61"/>
  <c r="I251" i="61"/>
  <c r="H251" i="61"/>
  <c r="I250" i="61"/>
  <c r="H250" i="61"/>
  <c r="K249" i="61"/>
  <c r="I249" i="61"/>
  <c r="H249" i="61"/>
  <c r="K248" i="61"/>
  <c r="I248" i="61"/>
  <c r="H248" i="61"/>
  <c r="K247" i="61"/>
  <c r="I247" i="61"/>
  <c r="H247" i="61"/>
  <c r="I246" i="61"/>
  <c r="H246" i="61"/>
  <c r="K245" i="61"/>
  <c r="I245" i="61"/>
  <c r="H245" i="61"/>
  <c r="K244" i="61"/>
  <c r="I244" i="61"/>
  <c r="H244" i="61"/>
  <c r="K243" i="61"/>
  <c r="I243" i="61"/>
  <c r="H243" i="61"/>
  <c r="I242" i="61"/>
  <c r="H242" i="61"/>
  <c r="K241" i="61"/>
  <c r="I241" i="61"/>
  <c r="H241" i="61"/>
  <c r="K240" i="61"/>
  <c r="I240" i="61"/>
  <c r="H240" i="61"/>
  <c r="K239" i="61"/>
  <c r="I239" i="61"/>
  <c r="H239" i="61"/>
  <c r="I238" i="61"/>
  <c r="H238" i="61"/>
  <c r="K237" i="61"/>
  <c r="I237" i="61"/>
  <c r="H237" i="61"/>
  <c r="K236" i="61"/>
  <c r="I236" i="61"/>
  <c r="H236" i="61"/>
  <c r="K235" i="61"/>
  <c r="I235" i="61"/>
  <c r="H235" i="61"/>
  <c r="I234" i="61"/>
  <c r="H234" i="61"/>
  <c r="K233" i="61"/>
  <c r="I233" i="61"/>
  <c r="H233" i="61"/>
  <c r="K232" i="61"/>
  <c r="I232" i="61"/>
  <c r="H232" i="61"/>
  <c r="K231" i="61"/>
  <c r="I231" i="61"/>
  <c r="H231" i="61"/>
  <c r="I230" i="61"/>
  <c r="H230" i="61"/>
  <c r="K229" i="61"/>
  <c r="I229" i="61"/>
  <c r="H229" i="61"/>
  <c r="K228" i="61"/>
  <c r="I228" i="61"/>
  <c r="H228" i="61"/>
  <c r="K227" i="61"/>
  <c r="I227" i="61"/>
  <c r="H227" i="61"/>
  <c r="I226" i="61"/>
  <c r="H226" i="61"/>
  <c r="K225" i="61"/>
  <c r="I225" i="61"/>
  <c r="H225" i="61"/>
  <c r="K224" i="61"/>
  <c r="I224" i="61"/>
  <c r="H224" i="61"/>
  <c r="K223" i="61"/>
  <c r="I223" i="61"/>
  <c r="H223" i="61"/>
  <c r="I222" i="61"/>
  <c r="H222" i="61"/>
  <c r="K221" i="61"/>
  <c r="I221" i="61"/>
  <c r="H221" i="61"/>
  <c r="K220" i="61"/>
  <c r="I220" i="61"/>
  <c r="H220" i="61"/>
  <c r="K219" i="61"/>
  <c r="I219" i="61"/>
  <c r="H219" i="61"/>
  <c r="I218" i="61"/>
  <c r="H218" i="61"/>
  <c r="K217" i="61"/>
  <c r="I217" i="61"/>
  <c r="H217" i="61"/>
  <c r="K216" i="61"/>
  <c r="I216" i="61"/>
  <c r="H216" i="61"/>
  <c r="K215" i="61"/>
  <c r="I215" i="61"/>
  <c r="H215" i="61"/>
  <c r="I214" i="61"/>
  <c r="H214" i="61"/>
  <c r="K213" i="61"/>
  <c r="I213" i="61"/>
  <c r="H213" i="61"/>
  <c r="K212" i="61"/>
  <c r="I212" i="61"/>
  <c r="H212" i="61"/>
  <c r="K211" i="61"/>
  <c r="I211" i="61"/>
  <c r="H211" i="61"/>
  <c r="I210" i="61"/>
  <c r="H210" i="61"/>
  <c r="K209" i="61"/>
  <c r="I209" i="61"/>
  <c r="H209" i="61"/>
  <c r="K208" i="61"/>
  <c r="I208" i="61"/>
  <c r="H208" i="61"/>
  <c r="K207" i="61"/>
  <c r="I207" i="61"/>
  <c r="H207" i="61"/>
  <c r="I206" i="61"/>
  <c r="H206" i="61"/>
  <c r="K205" i="61"/>
  <c r="I205" i="61"/>
  <c r="H205" i="61"/>
  <c r="K204" i="61"/>
  <c r="I204" i="61"/>
  <c r="H204" i="61"/>
  <c r="K203" i="61"/>
  <c r="I203" i="61"/>
  <c r="H203" i="61"/>
  <c r="I202" i="61"/>
  <c r="H202" i="61"/>
  <c r="K201" i="61"/>
  <c r="I201" i="61"/>
  <c r="H201" i="61"/>
  <c r="K200" i="61"/>
  <c r="I200" i="61"/>
  <c r="H200" i="61"/>
  <c r="K199" i="61"/>
  <c r="I199" i="61"/>
  <c r="H199" i="61"/>
  <c r="I198" i="61"/>
  <c r="H198" i="61"/>
  <c r="K197" i="61"/>
  <c r="I197" i="61"/>
  <c r="H197" i="61"/>
  <c r="K196" i="61"/>
  <c r="I196" i="61"/>
  <c r="H196" i="61"/>
  <c r="K195" i="61"/>
  <c r="I195" i="61"/>
  <c r="H195" i="61"/>
  <c r="I194" i="61"/>
  <c r="H194" i="61"/>
  <c r="K193" i="61"/>
  <c r="I193" i="61"/>
  <c r="H193" i="61"/>
  <c r="K192" i="61"/>
  <c r="I192" i="61"/>
  <c r="H192" i="61"/>
  <c r="K191" i="61"/>
  <c r="I191" i="61"/>
  <c r="H191" i="61"/>
  <c r="I190" i="61"/>
  <c r="H190" i="61"/>
  <c r="K189" i="61"/>
  <c r="I189" i="61"/>
  <c r="H189" i="61"/>
  <c r="K188" i="61"/>
  <c r="I188" i="61"/>
  <c r="H188" i="61"/>
  <c r="K187" i="61"/>
  <c r="I187" i="61"/>
  <c r="H187" i="61"/>
  <c r="I186" i="61"/>
  <c r="H186" i="61"/>
  <c r="K185" i="61"/>
  <c r="I185" i="61"/>
  <c r="H185" i="61"/>
  <c r="K184" i="61"/>
  <c r="I184" i="61"/>
  <c r="H184" i="61"/>
  <c r="K183" i="61"/>
  <c r="I183" i="61"/>
  <c r="H183" i="61"/>
  <c r="I182" i="61"/>
  <c r="H182" i="61"/>
  <c r="K181" i="61"/>
  <c r="I181" i="61"/>
  <c r="H181" i="61"/>
  <c r="K180" i="61"/>
  <c r="I180" i="61"/>
  <c r="H180" i="61"/>
  <c r="K179" i="61"/>
  <c r="I179" i="61"/>
  <c r="H179" i="61"/>
  <c r="I178" i="61"/>
  <c r="H178" i="61"/>
  <c r="K177" i="61"/>
  <c r="I177" i="61"/>
  <c r="H177" i="61"/>
  <c r="K176" i="61"/>
  <c r="I176" i="61"/>
  <c r="H176" i="61"/>
  <c r="K175" i="61"/>
  <c r="I175" i="61"/>
  <c r="H175" i="61"/>
  <c r="I174" i="61"/>
  <c r="H174" i="61"/>
  <c r="K173" i="61"/>
  <c r="I173" i="61"/>
  <c r="H173" i="61"/>
  <c r="K172" i="61"/>
  <c r="I172" i="61"/>
  <c r="H172" i="61"/>
  <c r="K171" i="61"/>
  <c r="I171" i="61"/>
  <c r="H171" i="61"/>
  <c r="I170" i="61"/>
  <c r="H170" i="61"/>
  <c r="K169" i="61"/>
  <c r="I169" i="61"/>
  <c r="H169" i="61"/>
  <c r="K168" i="61"/>
  <c r="I168" i="61"/>
  <c r="H168" i="61"/>
  <c r="K167" i="61"/>
  <c r="I167" i="61"/>
  <c r="H167" i="61"/>
  <c r="I166" i="61"/>
  <c r="H166" i="61"/>
  <c r="K165" i="61"/>
  <c r="I165" i="61"/>
  <c r="H165" i="61"/>
  <c r="K164" i="61"/>
  <c r="I164" i="61"/>
  <c r="H164" i="61"/>
  <c r="K163" i="61"/>
  <c r="I163" i="61"/>
  <c r="H163" i="61"/>
  <c r="I162" i="61"/>
  <c r="H162" i="61"/>
  <c r="K161" i="61"/>
  <c r="I161" i="61"/>
  <c r="H161" i="61"/>
  <c r="K160" i="61"/>
  <c r="I160" i="61"/>
  <c r="H160" i="61"/>
  <c r="K159" i="61"/>
  <c r="I159" i="61"/>
  <c r="H159" i="61"/>
  <c r="K158" i="61"/>
  <c r="I158" i="61"/>
  <c r="H158" i="61"/>
  <c r="K157" i="61"/>
  <c r="I157" i="61"/>
  <c r="H157" i="61"/>
  <c r="K156" i="61"/>
  <c r="I156" i="61"/>
  <c r="H156" i="61"/>
  <c r="K155" i="61"/>
  <c r="I155" i="61"/>
  <c r="H155" i="61"/>
  <c r="K154" i="61"/>
  <c r="I154" i="61"/>
  <c r="H154" i="61"/>
  <c r="K153" i="61"/>
  <c r="I153" i="61"/>
  <c r="H153" i="61"/>
  <c r="K152" i="61"/>
  <c r="I152" i="61"/>
  <c r="H152" i="61"/>
  <c r="K151" i="61"/>
  <c r="I151" i="61"/>
  <c r="H151" i="61"/>
  <c r="K150" i="61"/>
  <c r="I150" i="61"/>
  <c r="H150" i="61"/>
  <c r="K149" i="61"/>
  <c r="I149" i="61"/>
  <c r="H149" i="61"/>
  <c r="K148" i="61"/>
  <c r="I148" i="61"/>
  <c r="H148" i="61"/>
  <c r="K147" i="61"/>
  <c r="I147" i="61"/>
  <c r="H147" i="61"/>
  <c r="K146" i="61"/>
  <c r="I146" i="61"/>
  <c r="H146" i="61"/>
  <c r="K145" i="61"/>
  <c r="I145" i="61"/>
  <c r="H145" i="61"/>
  <c r="K144" i="61"/>
  <c r="I144" i="61"/>
  <c r="H144" i="61"/>
  <c r="K143" i="61"/>
  <c r="I143" i="61"/>
  <c r="H143" i="61"/>
  <c r="K142" i="61"/>
  <c r="I142" i="61"/>
  <c r="H142" i="61"/>
  <c r="K141" i="61"/>
  <c r="I141" i="61"/>
  <c r="H141" i="61"/>
  <c r="K140" i="61"/>
  <c r="I140" i="61"/>
  <c r="H140" i="61"/>
  <c r="K139" i="61"/>
  <c r="I139" i="61"/>
  <c r="H139" i="61"/>
  <c r="K138" i="61"/>
  <c r="I138" i="61"/>
  <c r="H138" i="61"/>
  <c r="K137" i="61"/>
  <c r="I137" i="61"/>
  <c r="H137" i="61"/>
  <c r="K136" i="61"/>
  <c r="I136" i="61"/>
  <c r="H136" i="61"/>
  <c r="K135" i="61"/>
  <c r="I135" i="61"/>
  <c r="H135" i="61"/>
  <c r="K134" i="61"/>
  <c r="I134" i="61"/>
  <c r="H134" i="61"/>
  <c r="K133" i="61"/>
  <c r="I133" i="61"/>
  <c r="H133" i="61"/>
  <c r="K132" i="61"/>
  <c r="I132" i="61"/>
  <c r="H132" i="61"/>
  <c r="K131" i="61"/>
  <c r="I131" i="61"/>
  <c r="H131" i="61"/>
  <c r="K130" i="61"/>
  <c r="I130" i="61"/>
  <c r="H130" i="61"/>
  <c r="K129" i="61"/>
  <c r="I129" i="61"/>
  <c r="H129" i="61"/>
  <c r="K128" i="61"/>
  <c r="I128" i="61"/>
  <c r="H128" i="61"/>
  <c r="K127" i="61"/>
  <c r="I127" i="61"/>
  <c r="H127" i="61"/>
  <c r="K126" i="61"/>
  <c r="I126" i="61"/>
  <c r="H126" i="61"/>
  <c r="K125" i="61"/>
  <c r="I125" i="61"/>
  <c r="H125" i="61"/>
  <c r="K124" i="61"/>
  <c r="I124" i="61"/>
  <c r="H124" i="61"/>
  <c r="K123" i="61"/>
  <c r="I123" i="61"/>
  <c r="H123" i="61"/>
  <c r="K122" i="61"/>
  <c r="I122" i="61"/>
  <c r="H122" i="61"/>
  <c r="K121" i="61"/>
  <c r="I121" i="61"/>
  <c r="H121" i="61"/>
  <c r="K120" i="61"/>
  <c r="I120" i="61"/>
  <c r="H120" i="61"/>
  <c r="K119" i="61"/>
  <c r="I119" i="61"/>
  <c r="H119" i="61"/>
  <c r="K118" i="61"/>
  <c r="I118" i="61"/>
  <c r="H118" i="61"/>
  <c r="K117" i="61"/>
  <c r="I117" i="61"/>
  <c r="H117" i="61"/>
  <c r="K116" i="61"/>
  <c r="I116" i="61"/>
  <c r="H116" i="61"/>
  <c r="K115" i="61"/>
  <c r="I115" i="61"/>
  <c r="H115" i="61"/>
  <c r="K114" i="61"/>
  <c r="I114" i="61"/>
  <c r="H114" i="61"/>
  <c r="K113" i="61"/>
  <c r="I113" i="61"/>
  <c r="H113" i="61"/>
  <c r="K112" i="61"/>
  <c r="I112" i="61"/>
  <c r="H112" i="61"/>
  <c r="K111" i="61"/>
  <c r="I111" i="61"/>
  <c r="H111" i="61"/>
  <c r="K110" i="61"/>
  <c r="I110" i="61"/>
  <c r="H110" i="61"/>
  <c r="K109" i="61"/>
  <c r="I109" i="61"/>
  <c r="H109" i="61"/>
  <c r="K108" i="61"/>
  <c r="I108" i="61"/>
  <c r="H108" i="61"/>
  <c r="K107" i="61"/>
  <c r="I107" i="61"/>
  <c r="H107" i="61"/>
  <c r="K106" i="61"/>
  <c r="I106" i="61"/>
  <c r="H106" i="61"/>
  <c r="K105" i="61"/>
  <c r="I105" i="61"/>
  <c r="H105" i="61"/>
  <c r="K104" i="61"/>
  <c r="I104" i="61"/>
  <c r="H104" i="61"/>
  <c r="K103" i="61"/>
  <c r="I103" i="61"/>
  <c r="H103" i="61"/>
  <c r="K102" i="61"/>
  <c r="I102" i="61"/>
  <c r="H102" i="61"/>
  <c r="K101" i="61"/>
  <c r="I101" i="61"/>
  <c r="H101" i="61"/>
  <c r="K100" i="61"/>
  <c r="I100" i="61"/>
  <c r="H100" i="61"/>
  <c r="K99" i="61"/>
  <c r="I99" i="61"/>
  <c r="H99" i="61"/>
  <c r="K98" i="61"/>
  <c r="I98" i="61"/>
  <c r="H98" i="61"/>
  <c r="K97" i="61"/>
  <c r="I97" i="61"/>
  <c r="H97" i="61"/>
  <c r="K96" i="61"/>
  <c r="I96" i="61"/>
  <c r="H96" i="61"/>
  <c r="K95" i="61"/>
  <c r="I95" i="61"/>
  <c r="H95" i="61"/>
  <c r="K94" i="61"/>
  <c r="I94" i="61"/>
  <c r="H94" i="61"/>
  <c r="K93" i="61"/>
  <c r="I93" i="61"/>
  <c r="H93" i="61"/>
  <c r="K92" i="61"/>
  <c r="I92" i="61"/>
  <c r="H92" i="61"/>
  <c r="K91" i="61"/>
  <c r="I91" i="61"/>
  <c r="H91" i="61"/>
  <c r="K90" i="61"/>
  <c r="I90" i="61"/>
  <c r="H90" i="61"/>
  <c r="K89" i="61"/>
  <c r="I89" i="61"/>
  <c r="H89" i="61"/>
  <c r="K88" i="61"/>
  <c r="I88" i="61"/>
  <c r="H88" i="61"/>
  <c r="K87" i="61"/>
  <c r="I87" i="61"/>
  <c r="H87" i="61"/>
  <c r="K86" i="61"/>
  <c r="I86" i="61"/>
  <c r="H86" i="61"/>
  <c r="K85" i="61"/>
  <c r="I85" i="61"/>
  <c r="H85" i="61"/>
  <c r="K84" i="61"/>
  <c r="I84" i="61"/>
  <c r="H84" i="61"/>
  <c r="K83" i="61"/>
  <c r="I83" i="61"/>
  <c r="H83" i="61"/>
  <c r="K82" i="61"/>
  <c r="I82" i="61"/>
  <c r="H82" i="61"/>
  <c r="K81" i="61"/>
  <c r="I81" i="61"/>
  <c r="H81" i="61"/>
  <c r="K80" i="61"/>
  <c r="I80" i="61"/>
  <c r="H80" i="61"/>
  <c r="K79" i="61"/>
  <c r="I79" i="61"/>
  <c r="H79" i="61"/>
  <c r="K78" i="61"/>
  <c r="I78" i="61"/>
  <c r="H78" i="61"/>
  <c r="K77" i="61"/>
  <c r="I77" i="61"/>
  <c r="H77" i="61"/>
  <c r="K76" i="61"/>
  <c r="I76" i="61"/>
  <c r="H76" i="61"/>
  <c r="K75" i="61"/>
  <c r="I75" i="61"/>
  <c r="H75" i="61"/>
  <c r="K74" i="61"/>
  <c r="I74" i="61"/>
  <c r="H74" i="61"/>
  <c r="K73" i="61"/>
  <c r="I73" i="61"/>
  <c r="H73" i="61"/>
  <c r="K72" i="61"/>
  <c r="I72" i="61"/>
  <c r="H72" i="61"/>
  <c r="K71" i="61"/>
  <c r="I71" i="61"/>
  <c r="H71" i="61"/>
  <c r="K70" i="61"/>
  <c r="I70" i="61"/>
  <c r="H70" i="61"/>
  <c r="K69" i="61"/>
  <c r="I69" i="61"/>
  <c r="H69" i="61"/>
  <c r="K68" i="61"/>
  <c r="I68" i="61"/>
  <c r="H68" i="61"/>
  <c r="K67" i="61"/>
  <c r="I67" i="61"/>
  <c r="H67" i="61"/>
  <c r="K66" i="61"/>
  <c r="I66" i="61"/>
  <c r="H66" i="61"/>
  <c r="K65" i="61"/>
  <c r="I65" i="61"/>
  <c r="H65" i="61"/>
  <c r="K64" i="61"/>
  <c r="I64" i="61"/>
  <c r="H64" i="61"/>
  <c r="K63" i="61"/>
  <c r="I63" i="61"/>
  <c r="H63" i="61"/>
  <c r="K62" i="61"/>
  <c r="I62" i="61"/>
  <c r="H62" i="61"/>
  <c r="K61" i="61"/>
  <c r="I61" i="61"/>
  <c r="H61" i="61"/>
  <c r="K60" i="61"/>
  <c r="I60" i="61"/>
  <c r="H60" i="61"/>
  <c r="K59" i="61"/>
  <c r="I59" i="61"/>
  <c r="H59" i="61"/>
  <c r="K58" i="61"/>
  <c r="I58" i="61"/>
  <c r="H58" i="61"/>
  <c r="K57" i="61"/>
  <c r="I57" i="61"/>
  <c r="H57" i="61"/>
  <c r="K56" i="61"/>
  <c r="I56" i="61"/>
  <c r="H56" i="61"/>
  <c r="K55" i="61"/>
  <c r="I55" i="61"/>
  <c r="H55" i="61"/>
  <c r="K54" i="61"/>
  <c r="I54" i="61"/>
  <c r="H54" i="61"/>
  <c r="K53" i="61"/>
  <c r="I53" i="61"/>
  <c r="H53" i="61"/>
  <c r="K52" i="61"/>
  <c r="I52" i="61"/>
  <c r="H52" i="61"/>
  <c r="K51" i="61"/>
  <c r="I51" i="61"/>
  <c r="H51" i="61"/>
  <c r="K50" i="61"/>
  <c r="I50" i="61"/>
  <c r="H50" i="61"/>
  <c r="K49" i="61"/>
  <c r="I49" i="61"/>
  <c r="H49" i="61"/>
  <c r="K48" i="61"/>
  <c r="I48" i="61"/>
  <c r="H48" i="61"/>
  <c r="K47" i="61"/>
  <c r="I47" i="61"/>
  <c r="H47" i="61"/>
  <c r="K46" i="61"/>
  <c r="I46" i="61"/>
  <c r="H46" i="61"/>
  <c r="K45" i="61"/>
  <c r="I45" i="61"/>
  <c r="H45" i="61"/>
  <c r="K44" i="61"/>
  <c r="I44" i="61"/>
  <c r="H44" i="61"/>
  <c r="K43" i="61"/>
  <c r="I43" i="61"/>
  <c r="H43" i="61"/>
  <c r="K42" i="61"/>
  <c r="I42" i="61"/>
  <c r="H42" i="61"/>
  <c r="K41" i="61"/>
  <c r="I41" i="61"/>
  <c r="H41" i="61"/>
  <c r="K40" i="61"/>
  <c r="I40" i="61"/>
  <c r="H40" i="61"/>
  <c r="K39" i="61"/>
  <c r="I39" i="61"/>
  <c r="H39" i="61"/>
  <c r="K38" i="61"/>
  <c r="I38" i="61"/>
  <c r="H38" i="61"/>
  <c r="K37" i="61"/>
  <c r="I37" i="61"/>
  <c r="H37" i="61"/>
  <c r="K36" i="61"/>
  <c r="I36" i="61"/>
  <c r="H36" i="61"/>
  <c r="K35" i="61"/>
  <c r="I35" i="61"/>
  <c r="H35" i="61"/>
  <c r="K34" i="61"/>
  <c r="I34" i="61"/>
  <c r="H34" i="61"/>
  <c r="K33" i="61"/>
  <c r="I33" i="61"/>
  <c r="H33" i="61"/>
  <c r="K32" i="61"/>
  <c r="I32" i="61"/>
  <c r="H32" i="61"/>
  <c r="K31" i="61"/>
  <c r="I31" i="61"/>
  <c r="H31" i="61"/>
  <c r="K30" i="61"/>
  <c r="I30" i="61"/>
  <c r="H30" i="61"/>
  <c r="K29" i="61"/>
  <c r="I29" i="61"/>
  <c r="H29" i="61"/>
  <c r="K28" i="61"/>
  <c r="I28" i="61"/>
  <c r="H28" i="61"/>
  <c r="K27" i="61"/>
  <c r="I27" i="61"/>
  <c r="H27" i="61"/>
  <c r="K26" i="61"/>
  <c r="I26" i="61"/>
  <c r="H26" i="61"/>
  <c r="K25" i="61"/>
  <c r="I25" i="61"/>
  <c r="H25" i="61"/>
  <c r="K24" i="61"/>
  <c r="I24" i="61"/>
  <c r="H24" i="61"/>
  <c r="K23" i="61"/>
  <c r="I23" i="61"/>
  <c r="H23" i="61"/>
  <c r="K22" i="61"/>
  <c r="I22" i="61"/>
  <c r="H22" i="61"/>
  <c r="K21" i="61"/>
  <c r="I21" i="61"/>
  <c r="H21" i="61"/>
  <c r="K20" i="61"/>
  <c r="I20" i="61"/>
  <c r="H20" i="61"/>
  <c r="K19" i="61"/>
  <c r="I19" i="61"/>
  <c r="H19" i="61"/>
  <c r="K18" i="61"/>
  <c r="I18" i="61"/>
  <c r="H18" i="61"/>
  <c r="K17" i="61"/>
  <c r="I17" i="61"/>
  <c r="H17" i="61"/>
  <c r="K16" i="61"/>
  <c r="I16" i="61"/>
  <c r="H16" i="61"/>
  <c r="K15" i="61"/>
  <c r="I15" i="61"/>
  <c r="H15" i="61"/>
  <c r="K14" i="61"/>
  <c r="I14" i="61"/>
  <c r="H14" i="61"/>
  <c r="K13" i="61"/>
  <c r="I13" i="61"/>
  <c r="H13" i="61"/>
  <c r="K12" i="61"/>
  <c r="I12" i="61"/>
  <c r="H12" i="61"/>
  <c r="K11" i="61"/>
  <c r="I11" i="61"/>
  <c r="H11" i="61"/>
  <c r="K10" i="61"/>
  <c r="I10" i="61"/>
  <c r="H10" i="61"/>
  <c r="K9" i="61"/>
  <c r="I9" i="61"/>
  <c r="H9" i="61"/>
  <c r="K8" i="61"/>
  <c r="I8" i="61"/>
  <c r="H8" i="61"/>
  <c r="K7" i="61"/>
  <c r="I7" i="61"/>
  <c r="H7" i="61"/>
  <c r="J500" i="60"/>
  <c r="J499" i="60"/>
  <c r="J498" i="60"/>
  <c r="J497" i="60"/>
  <c r="J496" i="60"/>
  <c r="J495" i="60"/>
  <c r="J494" i="60"/>
  <c r="J493" i="60"/>
  <c r="J492" i="60"/>
  <c r="J491" i="60"/>
  <c r="J490" i="60"/>
  <c r="J489" i="60"/>
  <c r="J488" i="60"/>
  <c r="J487" i="60"/>
  <c r="J486" i="60"/>
  <c r="J485" i="60"/>
  <c r="J484" i="60"/>
  <c r="J483" i="60"/>
  <c r="J482" i="60"/>
  <c r="J481" i="60"/>
  <c r="J480" i="60"/>
  <c r="J479" i="60"/>
  <c r="J478" i="60"/>
  <c r="J477" i="60"/>
  <c r="J476" i="60"/>
  <c r="J475" i="60"/>
  <c r="J474" i="60"/>
  <c r="J473" i="60"/>
  <c r="J472" i="60"/>
  <c r="J471" i="60"/>
  <c r="J470" i="60"/>
  <c r="J469" i="60"/>
  <c r="J468" i="60"/>
  <c r="J467" i="60"/>
  <c r="J466" i="60"/>
  <c r="J465" i="60"/>
  <c r="J464" i="60"/>
  <c r="J463" i="60"/>
  <c r="J462" i="60"/>
  <c r="J461" i="60"/>
  <c r="J460" i="60"/>
  <c r="J459" i="60"/>
  <c r="J458" i="60"/>
  <c r="J457" i="60"/>
  <c r="J456" i="60"/>
  <c r="J455" i="60"/>
  <c r="J454" i="60"/>
  <c r="J453" i="60"/>
  <c r="J452" i="60"/>
  <c r="J451" i="60"/>
  <c r="J450" i="60"/>
  <c r="J449" i="60"/>
  <c r="J448" i="60"/>
  <c r="J447" i="60"/>
  <c r="J446" i="60"/>
  <c r="J445" i="60"/>
  <c r="J444" i="60"/>
  <c r="J443" i="60"/>
  <c r="J442" i="60"/>
  <c r="J441" i="60"/>
  <c r="J440" i="60"/>
  <c r="J439" i="60"/>
  <c r="J438" i="60"/>
  <c r="J437" i="60"/>
  <c r="J436" i="60"/>
  <c r="J435" i="60"/>
  <c r="J434" i="60"/>
  <c r="J433" i="60"/>
  <c r="J432" i="60"/>
  <c r="J431" i="60"/>
  <c r="J430" i="60"/>
  <c r="J429" i="60"/>
  <c r="J428" i="60"/>
  <c r="J427" i="60"/>
  <c r="J426" i="60"/>
  <c r="J425" i="60"/>
  <c r="J424" i="60"/>
  <c r="J423" i="60"/>
  <c r="J422" i="60"/>
  <c r="J421" i="60"/>
  <c r="J420" i="60"/>
  <c r="J419" i="60"/>
  <c r="J418" i="60"/>
  <c r="J417" i="60"/>
  <c r="J416" i="60"/>
  <c r="J415" i="60"/>
  <c r="J414" i="60"/>
  <c r="J413" i="60"/>
  <c r="J412" i="60"/>
  <c r="J411" i="60"/>
  <c r="J410" i="60"/>
  <c r="J409" i="60"/>
  <c r="J408" i="60"/>
  <c r="J407" i="60"/>
  <c r="J406" i="60"/>
  <c r="J405" i="60"/>
  <c r="J404" i="60"/>
  <c r="J403" i="60"/>
  <c r="J402" i="60"/>
  <c r="J401" i="60"/>
  <c r="J400" i="60"/>
  <c r="J399" i="60"/>
  <c r="J398" i="60"/>
  <c r="J397" i="60"/>
  <c r="J396" i="60"/>
  <c r="J395" i="60"/>
  <c r="J394" i="60"/>
  <c r="J393" i="60"/>
  <c r="J392" i="60"/>
  <c r="J391" i="60"/>
  <c r="J390" i="60"/>
  <c r="J389" i="60"/>
  <c r="J388" i="60"/>
  <c r="J387" i="60"/>
  <c r="J386" i="60"/>
  <c r="J385" i="60"/>
  <c r="J384" i="60"/>
  <c r="J383" i="60"/>
  <c r="J382" i="60"/>
  <c r="J381" i="60"/>
  <c r="J380" i="60"/>
  <c r="J379" i="60"/>
  <c r="J378" i="60"/>
  <c r="J377" i="60"/>
  <c r="J376" i="60"/>
  <c r="J375" i="60"/>
  <c r="J374" i="60"/>
  <c r="J373" i="60"/>
  <c r="J372" i="60"/>
  <c r="J371" i="60"/>
  <c r="J370" i="60"/>
  <c r="J369" i="60"/>
  <c r="J368" i="60"/>
  <c r="J367" i="60"/>
  <c r="J366" i="60"/>
  <c r="J365" i="60"/>
  <c r="J364" i="60"/>
  <c r="J363" i="60"/>
  <c r="J362" i="60"/>
  <c r="J361" i="60"/>
  <c r="J360" i="60"/>
  <c r="J359" i="60"/>
  <c r="J358" i="60"/>
  <c r="J357" i="60"/>
  <c r="J356" i="60"/>
  <c r="J355" i="60"/>
  <c r="J354" i="60"/>
  <c r="J353" i="60"/>
  <c r="J352" i="60"/>
  <c r="J351" i="60"/>
  <c r="J350" i="60"/>
  <c r="J349" i="60"/>
  <c r="J348" i="60"/>
  <c r="J347" i="60"/>
  <c r="J346" i="60"/>
  <c r="J345" i="60"/>
  <c r="J344" i="60"/>
  <c r="J343" i="60"/>
  <c r="J342" i="60"/>
  <c r="J341" i="60"/>
  <c r="J340" i="60"/>
  <c r="J339" i="60"/>
  <c r="J338" i="60"/>
  <c r="J337" i="60"/>
  <c r="J336" i="60"/>
  <c r="J335" i="60"/>
  <c r="J334" i="60"/>
  <c r="J333" i="60"/>
  <c r="J332" i="60"/>
  <c r="J331" i="60"/>
  <c r="J330" i="60"/>
  <c r="J329" i="60"/>
  <c r="J328" i="60"/>
  <c r="J327" i="60"/>
  <c r="J326" i="60"/>
  <c r="J325" i="60"/>
  <c r="J324" i="60"/>
  <c r="J323" i="60"/>
  <c r="J322" i="60"/>
  <c r="J321" i="60"/>
  <c r="J320" i="60"/>
  <c r="J319" i="60"/>
  <c r="J318" i="60"/>
  <c r="J317" i="60"/>
  <c r="J316" i="60"/>
  <c r="J315" i="60"/>
  <c r="J314" i="60"/>
  <c r="J313" i="60"/>
  <c r="J312" i="60"/>
  <c r="J311" i="60"/>
  <c r="J310" i="60"/>
  <c r="J309" i="60"/>
  <c r="J308" i="60"/>
  <c r="J307" i="60"/>
  <c r="J306" i="60"/>
  <c r="J305" i="60"/>
  <c r="J304" i="60"/>
  <c r="J303" i="60"/>
  <c r="J302" i="60"/>
  <c r="J301" i="60"/>
  <c r="J300" i="60"/>
  <c r="J299" i="60"/>
  <c r="J298" i="60"/>
  <c r="J297" i="60"/>
  <c r="J296" i="60"/>
  <c r="J295" i="60"/>
  <c r="J294" i="60"/>
  <c r="J293" i="60"/>
  <c r="J292" i="60"/>
  <c r="J291" i="60"/>
  <c r="J290" i="60"/>
  <c r="J289" i="60"/>
  <c r="J288" i="60"/>
  <c r="J287" i="60"/>
  <c r="J286" i="60"/>
  <c r="J285" i="60"/>
  <c r="J284" i="60"/>
  <c r="J283" i="60"/>
  <c r="J282" i="60"/>
  <c r="J281" i="60"/>
  <c r="J280" i="60"/>
  <c r="J279" i="60"/>
  <c r="J278" i="60"/>
  <c r="J277" i="60"/>
  <c r="J276" i="60"/>
  <c r="J275" i="60"/>
  <c r="J274" i="60"/>
  <c r="J273" i="60"/>
  <c r="J272" i="60"/>
  <c r="J271" i="60"/>
  <c r="J270" i="60"/>
  <c r="J269" i="60"/>
  <c r="J268" i="60"/>
  <c r="J267" i="60"/>
  <c r="J266" i="60"/>
  <c r="J265" i="60"/>
  <c r="J264" i="60"/>
  <c r="J263" i="60"/>
  <c r="J262" i="60"/>
  <c r="J261" i="60"/>
  <c r="J260" i="60"/>
  <c r="J259" i="60"/>
  <c r="J258" i="60"/>
  <c r="J257" i="60"/>
  <c r="J256" i="60"/>
  <c r="J255" i="60"/>
  <c r="J254" i="60"/>
  <c r="J253" i="60"/>
  <c r="J252" i="60"/>
  <c r="J251" i="60"/>
  <c r="J250" i="60"/>
  <c r="J249" i="60"/>
  <c r="J248" i="60"/>
  <c r="J247" i="60"/>
  <c r="J246" i="60"/>
  <c r="J245" i="60"/>
  <c r="J244" i="60"/>
  <c r="J243" i="60"/>
  <c r="J242" i="60"/>
  <c r="J241" i="60"/>
  <c r="J240" i="60"/>
  <c r="J239" i="60"/>
  <c r="J238" i="60"/>
  <c r="J237" i="60"/>
  <c r="J236" i="60"/>
  <c r="J235" i="60"/>
  <c r="J234" i="60"/>
  <c r="J233" i="60"/>
  <c r="J232" i="60"/>
  <c r="J231" i="60"/>
  <c r="J230" i="60"/>
  <c r="J229" i="60"/>
  <c r="J228" i="60"/>
  <c r="J227" i="60"/>
  <c r="J226" i="60"/>
  <c r="J225" i="60"/>
  <c r="J224" i="60"/>
  <c r="J223" i="60"/>
  <c r="J222" i="60"/>
  <c r="J221" i="60"/>
  <c r="J220" i="60"/>
  <c r="J219" i="60"/>
  <c r="J218" i="60"/>
  <c r="J217" i="60"/>
  <c r="J216" i="60"/>
  <c r="J215" i="60"/>
  <c r="J214" i="60"/>
  <c r="J213" i="60"/>
  <c r="J212" i="60"/>
  <c r="J211" i="60"/>
  <c r="J210" i="60"/>
  <c r="J209" i="60"/>
  <c r="J208" i="60"/>
  <c r="J207" i="60"/>
  <c r="J206" i="60"/>
  <c r="J205" i="60"/>
  <c r="J204" i="60"/>
  <c r="J203" i="60"/>
  <c r="J202" i="60"/>
  <c r="J201" i="60"/>
  <c r="J200" i="60"/>
  <c r="J199" i="60"/>
  <c r="J198" i="60"/>
  <c r="J197" i="60"/>
  <c r="J196" i="60"/>
  <c r="J195" i="60"/>
  <c r="J194" i="60"/>
  <c r="J193" i="60"/>
  <c r="J192" i="60"/>
  <c r="J191" i="60"/>
  <c r="J190" i="60"/>
  <c r="J189" i="60"/>
  <c r="J188" i="60"/>
  <c r="J187" i="60"/>
  <c r="J186" i="60"/>
  <c r="J185" i="60"/>
  <c r="J184" i="60"/>
  <c r="J183" i="60"/>
  <c r="J182" i="60"/>
  <c r="J181" i="60"/>
  <c r="J180" i="60"/>
  <c r="J179" i="60"/>
  <c r="J178" i="60"/>
  <c r="J177" i="60"/>
  <c r="J176" i="60"/>
  <c r="J175" i="60"/>
  <c r="J174" i="60"/>
  <c r="J173" i="60"/>
  <c r="J172" i="60"/>
  <c r="J171" i="60"/>
  <c r="J170" i="60"/>
  <c r="J169" i="60"/>
  <c r="J168" i="60"/>
  <c r="J167" i="60"/>
  <c r="J166" i="60"/>
  <c r="J165" i="60"/>
  <c r="J164" i="60"/>
  <c r="J163" i="60"/>
  <c r="J162" i="60"/>
  <c r="J161" i="60"/>
  <c r="J160" i="60"/>
  <c r="J159" i="60"/>
  <c r="J158" i="60"/>
  <c r="J157" i="60"/>
  <c r="J156" i="60"/>
  <c r="J155" i="60"/>
  <c r="J154" i="60"/>
  <c r="J153" i="60"/>
  <c r="J152" i="60"/>
  <c r="J151" i="60"/>
  <c r="J150" i="60"/>
  <c r="J149" i="60"/>
  <c r="J148" i="60"/>
  <c r="J147" i="60"/>
  <c r="J146" i="60"/>
  <c r="J145" i="60"/>
  <c r="J144" i="60"/>
  <c r="J143" i="60"/>
  <c r="J142" i="60"/>
  <c r="J141" i="60"/>
  <c r="J140" i="60"/>
  <c r="J139" i="60"/>
  <c r="J138" i="60"/>
  <c r="J137" i="60"/>
  <c r="J136" i="60"/>
  <c r="J135" i="60"/>
  <c r="J134" i="60"/>
  <c r="J133" i="60"/>
  <c r="J132" i="60"/>
  <c r="J131" i="60"/>
  <c r="J130" i="60"/>
  <c r="J129" i="60"/>
  <c r="J128" i="60"/>
  <c r="J127" i="60"/>
  <c r="J126" i="60"/>
  <c r="J125" i="60"/>
  <c r="J124" i="60"/>
  <c r="J123" i="60"/>
  <c r="J122" i="60"/>
  <c r="J121" i="60"/>
  <c r="J120" i="60"/>
  <c r="J119" i="60"/>
  <c r="J118" i="60"/>
  <c r="J117" i="60"/>
  <c r="J116" i="60"/>
  <c r="J115" i="60"/>
  <c r="J114" i="60"/>
  <c r="J113" i="60"/>
  <c r="J112" i="60"/>
  <c r="J111" i="60"/>
  <c r="J110" i="60"/>
  <c r="J109" i="60"/>
  <c r="J108" i="60"/>
  <c r="J107" i="60"/>
  <c r="J106" i="60"/>
  <c r="J105" i="60"/>
  <c r="J104" i="60"/>
  <c r="J103" i="60"/>
  <c r="J102" i="60"/>
  <c r="J101" i="60"/>
  <c r="J100" i="60"/>
  <c r="J99" i="60"/>
  <c r="J98" i="60"/>
  <c r="J97" i="60"/>
  <c r="J96" i="60"/>
  <c r="J95" i="60"/>
  <c r="J94" i="60"/>
  <c r="J93" i="60"/>
  <c r="J92" i="60"/>
  <c r="J91" i="60"/>
  <c r="J90" i="60"/>
  <c r="J89" i="60"/>
  <c r="J88" i="60"/>
  <c r="J87" i="60"/>
  <c r="J86" i="60"/>
  <c r="J85" i="60"/>
  <c r="J84" i="60"/>
  <c r="J83" i="60"/>
  <c r="J82" i="60"/>
  <c r="J81" i="60"/>
  <c r="J80" i="60"/>
  <c r="J79" i="60"/>
  <c r="J78" i="60"/>
  <c r="J77" i="60"/>
  <c r="J76" i="60"/>
  <c r="J75" i="60"/>
  <c r="J74" i="60"/>
  <c r="J73" i="60"/>
  <c r="J72" i="60"/>
  <c r="J71" i="60"/>
  <c r="J70" i="60"/>
  <c r="J69" i="60"/>
  <c r="J68" i="60"/>
  <c r="J67" i="60"/>
  <c r="J66" i="60"/>
  <c r="J65" i="60"/>
  <c r="J64" i="60"/>
  <c r="J63" i="60"/>
  <c r="J62" i="60"/>
  <c r="J61" i="60"/>
  <c r="J60" i="60"/>
  <c r="J59" i="60"/>
  <c r="J58" i="60"/>
  <c r="J57" i="60"/>
  <c r="J56" i="60"/>
  <c r="J55" i="60"/>
  <c r="J54" i="60"/>
  <c r="J53" i="60"/>
  <c r="J52" i="60"/>
  <c r="J51" i="60"/>
  <c r="J50" i="60"/>
  <c r="J49" i="60"/>
  <c r="J48" i="60"/>
  <c r="J47" i="60"/>
  <c r="J46" i="60"/>
  <c r="J45" i="60"/>
  <c r="J44" i="60"/>
  <c r="J43" i="60"/>
  <c r="J42" i="60"/>
  <c r="J41" i="60"/>
  <c r="J40" i="60"/>
  <c r="J39" i="60"/>
  <c r="J38" i="60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K500" i="60"/>
  <c r="I500" i="60"/>
  <c r="H500" i="60"/>
  <c r="K499" i="60"/>
  <c r="I499" i="60"/>
  <c r="H499" i="60"/>
  <c r="K498" i="60"/>
  <c r="I498" i="60"/>
  <c r="H498" i="60"/>
  <c r="K497" i="60"/>
  <c r="I497" i="60"/>
  <c r="H497" i="60"/>
  <c r="K496" i="60"/>
  <c r="I496" i="60"/>
  <c r="H496" i="60"/>
  <c r="K495" i="60"/>
  <c r="I495" i="60"/>
  <c r="H495" i="60"/>
  <c r="K494" i="60"/>
  <c r="I494" i="60"/>
  <c r="H494" i="60"/>
  <c r="K493" i="60"/>
  <c r="I493" i="60"/>
  <c r="H493" i="60"/>
  <c r="K492" i="60"/>
  <c r="I492" i="60"/>
  <c r="H492" i="60"/>
  <c r="K491" i="60"/>
  <c r="I491" i="60"/>
  <c r="H491" i="60"/>
  <c r="K490" i="60"/>
  <c r="I490" i="60"/>
  <c r="H490" i="60"/>
  <c r="K489" i="60"/>
  <c r="I489" i="60"/>
  <c r="H489" i="60"/>
  <c r="K488" i="60"/>
  <c r="I488" i="60"/>
  <c r="H488" i="60"/>
  <c r="K487" i="60"/>
  <c r="I487" i="60"/>
  <c r="H487" i="60"/>
  <c r="K486" i="60"/>
  <c r="I486" i="60"/>
  <c r="H486" i="60"/>
  <c r="K485" i="60"/>
  <c r="I485" i="60"/>
  <c r="H485" i="60"/>
  <c r="K484" i="60"/>
  <c r="I484" i="60"/>
  <c r="H484" i="60"/>
  <c r="K483" i="60"/>
  <c r="I483" i="60"/>
  <c r="H483" i="60"/>
  <c r="K482" i="60"/>
  <c r="I482" i="60"/>
  <c r="H482" i="60"/>
  <c r="K481" i="60"/>
  <c r="I481" i="60"/>
  <c r="H481" i="60"/>
  <c r="K480" i="60"/>
  <c r="I480" i="60"/>
  <c r="H480" i="60"/>
  <c r="K479" i="60"/>
  <c r="I479" i="60"/>
  <c r="H479" i="60"/>
  <c r="K478" i="60"/>
  <c r="I478" i="60"/>
  <c r="H478" i="60"/>
  <c r="K477" i="60"/>
  <c r="I477" i="60"/>
  <c r="H477" i="60"/>
  <c r="K476" i="60"/>
  <c r="I476" i="60"/>
  <c r="H476" i="60"/>
  <c r="K475" i="60"/>
  <c r="I475" i="60"/>
  <c r="H475" i="60"/>
  <c r="K474" i="60"/>
  <c r="I474" i="60"/>
  <c r="H474" i="60"/>
  <c r="K473" i="60"/>
  <c r="I473" i="60"/>
  <c r="H473" i="60"/>
  <c r="K472" i="60"/>
  <c r="I472" i="60"/>
  <c r="H472" i="60"/>
  <c r="K471" i="60"/>
  <c r="I471" i="60"/>
  <c r="H471" i="60"/>
  <c r="K470" i="60"/>
  <c r="I470" i="60"/>
  <c r="H470" i="60"/>
  <c r="K469" i="60"/>
  <c r="I469" i="60"/>
  <c r="H469" i="60"/>
  <c r="K468" i="60"/>
  <c r="I468" i="60"/>
  <c r="H468" i="60"/>
  <c r="K467" i="60"/>
  <c r="I467" i="60"/>
  <c r="H467" i="60"/>
  <c r="K466" i="60"/>
  <c r="I466" i="60"/>
  <c r="H466" i="60"/>
  <c r="K465" i="60"/>
  <c r="I465" i="60"/>
  <c r="H465" i="60"/>
  <c r="K464" i="60"/>
  <c r="I464" i="60"/>
  <c r="H464" i="60"/>
  <c r="K463" i="60"/>
  <c r="I463" i="60"/>
  <c r="H463" i="60"/>
  <c r="K462" i="60"/>
  <c r="I462" i="60"/>
  <c r="H462" i="60"/>
  <c r="K461" i="60"/>
  <c r="I461" i="60"/>
  <c r="H461" i="60"/>
  <c r="K460" i="60"/>
  <c r="I460" i="60"/>
  <c r="H460" i="60"/>
  <c r="K459" i="60"/>
  <c r="I459" i="60"/>
  <c r="H459" i="60"/>
  <c r="K458" i="60"/>
  <c r="I458" i="60"/>
  <c r="H458" i="60"/>
  <c r="K457" i="60"/>
  <c r="I457" i="60"/>
  <c r="H457" i="60"/>
  <c r="K456" i="60"/>
  <c r="I456" i="60"/>
  <c r="H456" i="60"/>
  <c r="K455" i="60"/>
  <c r="I455" i="60"/>
  <c r="H455" i="60"/>
  <c r="K454" i="60"/>
  <c r="I454" i="60"/>
  <c r="H454" i="60"/>
  <c r="K453" i="60"/>
  <c r="I453" i="60"/>
  <c r="H453" i="60"/>
  <c r="K452" i="60"/>
  <c r="I452" i="60"/>
  <c r="H452" i="60"/>
  <c r="K451" i="60"/>
  <c r="I451" i="60"/>
  <c r="H451" i="60"/>
  <c r="K450" i="60"/>
  <c r="I450" i="60"/>
  <c r="H450" i="60"/>
  <c r="K449" i="60"/>
  <c r="I449" i="60"/>
  <c r="H449" i="60"/>
  <c r="K448" i="60"/>
  <c r="I448" i="60"/>
  <c r="H448" i="60"/>
  <c r="K447" i="60"/>
  <c r="I447" i="60"/>
  <c r="H447" i="60"/>
  <c r="K446" i="60"/>
  <c r="I446" i="60"/>
  <c r="H446" i="60"/>
  <c r="K445" i="60"/>
  <c r="I445" i="60"/>
  <c r="H445" i="60"/>
  <c r="K444" i="60"/>
  <c r="I444" i="60"/>
  <c r="H444" i="60"/>
  <c r="K443" i="60"/>
  <c r="I443" i="60"/>
  <c r="H443" i="60"/>
  <c r="K442" i="60"/>
  <c r="I442" i="60"/>
  <c r="H442" i="60"/>
  <c r="K441" i="60"/>
  <c r="I441" i="60"/>
  <c r="H441" i="60"/>
  <c r="K440" i="60"/>
  <c r="I440" i="60"/>
  <c r="H440" i="60"/>
  <c r="K439" i="60"/>
  <c r="I439" i="60"/>
  <c r="H439" i="60"/>
  <c r="K438" i="60"/>
  <c r="I438" i="60"/>
  <c r="H438" i="60"/>
  <c r="K437" i="60"/>
  <c r="I437" i="60"/>
  <c r="H437" i="60"/>
  <c r="K436" i="60"/>
  <c r="I436" i="60"/>
  <c r="H436" i="60"/>
  <c r="K435" i="60"/>
  <c r="I435" i="60"/>
  <c r="H435" i="60"/>
  <c r="K434" i="60"/>
  <c r="I434" i="60"/>
  <c r="H434" i="60"/>
  <c r="K433" i="60"/>
  <c r="I433" i="60"/>
  <c r="H433" i="60"/>
  <c r="K432" i="60"/>
  <c r="I432" i="60"/>
  <c r="H432" i="60"/>
  <c r="K431" i="60"/>
  <c r="I431" i="60"/>
  <c r="H431" i="60"/>
  <c r="K430" i="60"/>
  <c r="I430" i="60"/>
  <c r="H430" i="60"/>
  <c r="K429" i="60"/>
  <c r="I429" i="60"/>
  <c r="H429" i="60"/>
  <c r="K428" i="60"/>
  <c r="I428" i="60"/>
  <c r="H428" i="60"/>
  <c r="K427" i="60"/>
  <c r="I427" i="60"/>
  <c r="H427" i="60"/>
  <c r="K426" i="60"/>
  <c r="I426" i="60"/>
  <c r="H426" i="60"/>
  <c r="K425" i="60"/>
  <c r="I425" i="60"/>
  <c r="H425" i="60"/>
  <c r="K424" i="60"/>
  <c r="I424" i="60"/>
  <c r="H424" i="60"/>
  <c r="K423" i="60"/>
  <c r="I423" i="60"/>
  <c r="H423" i="60"/>
  <c r="K422" i="60"/>
  <c r="I422" i="60"/>
  <c r="H422" i="60"/>
  <c r="K421" i="60"/>
  <c r="I421" i="60"/>
  <c r="H421" i="60"/>
  <c r="K420" i="60"/>
  <c r="I420" i="60"/>
  <c r="H420" i="60"/>
  <c r="K419" i="60"/>
  <c r="I419" i="60"/>
  <c r="H419" i="60"/>
  <c r="K418" i="60"/>
  <c r="I418" i="60"/>
  <c r="H418" i="60"/>
  <c r="K417" i="60"/>
  <c r="I417" i="60"/>
  <c r="H417" i="60"/>
  <c r="K416" i="60"/>
  <c r="I416" i="60"/>
  <c r="H416" i="60"/>
  <c r="K415" i="60"/>
  <c r="I415" i="60"/>
  <c r="H415" i="60"/>
  <c r="K414" i="60"/>
  <c r="I414" i="60"/>
  <c r="H414" i="60"/>
  <c r="K413" i="60"/>
  <c r="I413" i="60"/>
  <c r="H413" i="60"/>
  <c r="K412" i="60"/>
  <c r="I412" i="60"/>
  <c r="H412" i="60"/>
  <c r="K411" i="60"/>
  <c r="I411" i="60"/>
  <c r="H411" i="60"/>
  <c r="K410" i="60"/>
  <c r="I410" i="60"/>
  <c r="H410" i="60"/>
  <c r="K409" i="60"/>
  <c r="I409" i="60"/>
  <c r="H409" i="60"/>
  <c r="K408" i="60"/>
  <c r="I408" i="60"/>
  <c r="H408" i="60"/>
  <c r="K407" i="60"/>
  <c r="I407" i="60"/>
  <c r="H407" i="60"/>
  <c r="K406" i="60"/>
  <c r="I406" i="60"/>
  <c r="H406" i="60"/>
  <c r="K405" i="60"/>
  <c r="I405" i="60"/>
  <c r="H405" i="60"/>
  <c r="K404" i="60"/>
  <c r="I404" i="60"/>
  <c r="H404" i="60"/>
  <c r="K403" i="60"/>
  <c r="I403" i="60"/>
  <c r="H403" i="60"/>
  <c r="K402" i="60"/>
  <c r="I402" i="60"/>
  <c r="H402" i="60"/>
  <c r="K401" i="60"/>
  <c r="I401" i="60"/>
  <c r="H401" i="60"/>
  <c r="K400" i="60"/>
  <c r="I400" i="60"/>
  <c r="H400" i="60"/>
  <c r="K399" i="60"/>
  <c r="I399" i="60"/>
  <c r="H399" i="60"/>
  <c r="K398" i="60"/>
  <c r="I398" i="60"/>
  <c r="H398" i="60"/>
  <c r="K397" i="60"/>
  <c r="I397" i="60"/>
  <c r="H397" i="60"/>
  <c r="K396" i="60"/>
  <c r="I396" i="60"/>
  <c r="H396" i="60"/>
  <c r="K395" i="60"/>
  <c r="I395" i="60"/>
  <c r="H395" i="60"/>
  <c r="K394" i="60"/>
  <c r="I394" i="60"/>
  <c r="H394" i="60"/>
  <c r="K393" i="60"/>
  <c r="I393" i="60"/>
  <c r="H393" i="60"/>
  <c r="K392" i="60"/>
  <c r="I392" i="60"/>
  <c r="H392" i="60"/>
  <c r="K391" i="60"/>
  <c r="I391" i="60"/>
  <c r="H391" i="60"/>
  <c r="K390" i="60"/>
  <c r="I390" i="60"/>
  <c r="H390" i="60"/>
  <c r="K389" i="60"/>
  <c r="I389" i="60"/>
  <c r="H389" i="60"/>
  <c r="K388" i="60"/>
  <c r="I388" i="60"/>
  <c r="H388" i="60"/>
  <c r="K387" i="60"/>
  <c r="I387" i="60"/>
  <c r="H387" i="60"/>
  <c r="K386" i="60"/>
  <c r="I386" i="60"/>
  <c r="H386" i="60"/>
  <c r="K385" i="60"/>
  <c r="I385" i="60"/>
  <c r="H385" i="60"/>
  <c r="K384" i="60"/>
  <c r="I384" i="60"/>
  <c r="H384" i="60"/>
  <c r="K383" i="60"/>
  <c r="I383" i="60"/>
  <c r="H383" i="60"/>
  <c r="K382" i="60"/>
  <c r="I382" i="60"/>
  <c r="H382" i="60"/>
  <c r="K381" i="60"/>
  <c r="I381" i="60"/>
  <c r="H381" i="60"/>
  <c r="K380" i="60"/>
  <c r="I380" i="60"/>
  <c r="H380" i="60"/>
  <c r="K379" i="60"/>
  <c r="I379" i="60"/>
  <c r="H379" i="60"/>
  <c r="K378" i="60"/>
  <c r="I378" i="60"/>
  <c r="H378" i="60"/>
  <c r="K377" i="60"/>
  <c r="I377" i="60"/>
  <c r="H377" i="60"/>
  <c r="K376" i="60"/>
  <c r="I376" i="60"/>
  <c r="H376" i="60"/>
  <c r="K375" i="60"/>
  <c r="I375" i="60"/>
  <c r="H375" i="60"/>
  <c r="K374" i="60"/>
  <c r="I374" i="60"/>
  <c r="H374" i="60"/>
  <c r="K373" i="60"/>
  <c r="I373" i="60"/>
  <c r="H373" i="60"/>
  <c r="K372" i="60"/>
  <c r="I372" i="60"/>
  <c r="H372" i="60"/>
  <c r="K371" i="60"/>
  <c r="I371" i="60"/>
  <c r="H371" i="60"/>
  <c r="K370" i="60"/>
  <c r="I370" i="60"/>
  <c r="H370" i="60"/>
  <c r="K369" i="60"/>
  <c r="I369" i="60"/>
  <c r="H369" i="60"/>
  <c r="K368" i="60"/>
  <c r="I368" i="60"/>
  <c r="H368" i="60"/>
  <c r="K367" i="60"/>
  <c r="I367" i="60"/>
  <c r="H367" i="60"/>
  <c r="K366" i="60"/>
  <c r="I366" i="60"/>
  <c r="H366" i="60"/>
  <c r="K365" i="60"/>
  <c r="I365" i="60"/>
  <c r="H365" i="60"/>
  <c r="K364" i="60"/>
  <c r="I364" i="60"/>
  <c r="H364" i="60"/>
  <c r="K363" i="60"/>
  <c r="I363" i="60"/>
  <c r="H363" i="60"/>
  <c r="K362" i="60"/>
  <c r="I362" i="60"/>
  <c r="H362" i="60"/>
  <c r="K361" i="60"/>
  <c r="I361" i="60"/>
  <c r="H361" i="60"/>
  <c r="K360" i="60"/>
  <c r="I360" i="60"/>
  <c r="H360" i="60"/>
  <c r="K359" i="60"/>
  <c r="I359" i="60"/>
  <c r="H359" i="60"/>
  <c r="K358" i="60"/>
  <c r="I358" i="60"/>
  <c r="H358" i="60"/>
  <c r="K357" i="60"/>
  <c r="I357" i="60"/>
  <c r="H357" i="60"/>
  <c r="K356" i="60"/>
  <c r="I356" i="60"/>
  <c r="H356" i="60"/>
  <c r="K355" i="60"/>
  <c r="I355" i="60"/>
  <c r="H355" i="60"/>
  <c r="K354" i="60"/>
  <c r="I354" i="60"/>
  <c r="H354" i="60"/>
  <c r="K353" i="60"/>
  <c r="I353" i="60"/>
  <c r="H353" i="60"/>
  <c r="K352" i="60"/>
  <c r="I352" i="60"/>
  <c r="H352" i="60"/>
  <c r="K351" i="60"/>
  <c r="I351" i="60"/>
  <c r="H351" i="60"/>
  <c r="K350" i="60"/>
  <c r="I350" i="60"/>
  <c r="H350" i="60"/>
  <c r="K349" i="60"/>
  <c r="I349" i="60"/>
  <c r="H349" i="60"/>
  <c r="K348" i="60"/>
  <c r="I348" i="60"/>
  <c r="H348" i="60"/>
  <c r="K347" i="60"/>
  <c r="I347" i="60"/>
  <c r="H347" i="60"/>
  <c r="K346" i="60"/>
  <c r="I346" i="60"/>
  <c r="H346" i="60"/>
  <c r="K345" i="60"/>
  <c r="I345" i="60"/>
  <c r="H345" i="60"/>
  <c r="K344" i="60"/>
  <c r="I344" i="60"/>
  <c r="H344" i="60"/>
  <c r="K343" i="60"/>
  <c r="I343" i="60"/>
  <c r="H343" i="60"/>
  <c r="K342" i="60"/>
  <c r="I342" i="60"/>
  <c r="H342" i="60"/>
  <c r="K341" i="60"/>
  <c r="I341" i="60"/>
  <c r="H341" i="60"/>
  <c r="K340" i="60"/>
  <c r="I340" i="60"/>
  <c r="H340" i="60"/>
  <c r="K339" i="60"/>
  <c r="I339" i="60"/>
  <c r="H339" i="60"/>
  <c r="K338" i="60"/>
  <c r="I338" i="60"/>
  <c r="H338" i="60"/>
  <c r="K337" i="60"/>
  <c r="I337" i="60"/>
  <c r="H337" i="60"/>
  <c r="K336" i="60"/>
  <c r="I336" i="60"/>
  <c r="H336" i="60"/>
  <c r="K335" i="60"/>
  <c r="I335" i="60"/>
  <c r="H335" i="60"/>
  <c r="K334" i="60"/>
  <c r="I334" i="60"/>
  <c r="H334" i="60"/>
  <c r="K333" i="60"/>
  <c r="I333" i="60"/>
  <c r="H333" i="60"/>
  <c r="K332" i="60"/>
  <c r="I332" i="60"/>
  <c r="H332" i="60"/>
  <c r="K331" i="60"/>
  <c r="I331" i="60"/>
  <c r="H331" i="60"/>
  <c r="K330" i="60"/>
  <c r="I330" i="60"/>
  <c r="H330" i="60"/>
  <c r="K329" i="60"/>
  <c r="I329" i="60"/>
  <c r="H329" i="60"/>
  <c r="K328" i="60"/>
  <c r="I328" i="60"/>
  <c r="H328" i="60"/>
  <c r="K327" i="60"/>
  <c r="I327" i="60"/>
  <c r="H327" i="60"/>
  <c r="K326" i="60"/>
  <c r="I326" i="60"/>
  <c r="H326" i="60"/>
  <c r="K325" i="60"/>
  <c r="I325" i="60"/>
  <c r="H325" i="60"/>
  <c r="K324" i="60"/>
  <c r="I324" i="60"/>
  <c r="H324" i="60"/>
  <c r="K323" i="60"/>
  <c r="I323" i="60"/>
  <c r="H323" i="60"/>
  <c r="K322" i="60"/>
  <c r="I322" i="60"/>
  <c r="H322" i="60"/>
  <c r="K321" i="60"/>
  <c r="I321" i="60"/>
  <c r="H321" i="60"/>
  <c r="K320" i="60"/>
  <c r="I320" i="60"/>
  <c r="H320" i="60"/>
  <c r="K319" i="60"/>
  <c r="I319" i="60"/>
  <c r="H319" i="60"/>
  <c r="K318" i="60"/>
  <c r="I318" i="60"/>
  <c r="H318" i="60"/>
  <c r="K317" i="60"/>
  <c r="I317" i="60"/>
  <c r="H317" i="60"/>
  <c r="K316" i="60"/>
  <c r="I316" i="60"/>
  <c r="H316" i="60"/>
  <c r="K315" i="60"/>
  <c r="I315" i="60"/>
  <c r="H315" i="60"/>
  <c r="K314" i="60"/>
  <c r="I314" i="60"/>
  <c r="H314" i="60"/>
  <c r="K313" i="60"/>
  <c r="I313" i="60"/>
  <c r="H313" i="60"/>
  <c r="K312" i="60"/>
  <c r="I312" i="60"/>
  <c r="H312" i="60"/>
  <c r="K311" i="60"/>
  <c r="I311" i="60"/>
  <c r="H311" i="60"/>
  <c r="K310" i="60"/>
  <c r="I310" i="60"/>
  <c r="H310" i="60"/>
  <c r="K309" i="60"/>
  <c r="I309" i="60"/>
  <c r="H309" i="60"/>
  <c r="K308" i="60"/>
  <c r="I308" i="60"/>
  <c r="H308" i="60"/>
  <c r="K307" i="60"/>
  <c r="I307" i="60"/>
  <c r="H307" i="60"/>
  <c r="K306" i="60"/>
  <c r="I306" i="60"/>
  <c r="H306" i="60"/>
  <c r="K305" i="60"/>
  <c r="I305" i="60"/>
  <c r="H305" i="60"/>
  <c r="K304" i="60"/>
  <c r="I304" i="60"/>
  <c r="H304" i="60"/>
  <c r="K303" i="60"/>
  <c r="I303" i="60"/>
  <c r="H303" i="60"/>
  <c r="K302" i="60"/>
  <c r="I302" i="60"/>
  <c r="H302" i="60"/>
  <c r="K301" i="60"/>
  <c r="I301" i="60"/>
  <c r="H301" i="60"/>
  <c r="K300" i="60"/>
  <c r="I300" i="60"/>
  <c r="H300" i="60"/>
  <c r="K299" i="60"/>
  <c r="I299" i="60"/>
  <c r="H299" i="60"/>
  <c r="K298" i="60"/>
  <c r="I298" i="60"/>
  <c r="H298" i="60"/>
  <c r="K297" i="60"/>
  <c r="I297" i="60"/>
  <c r="H297" i="60"/>
  <c r="K296" i="60"/>
  <c r="I296" i="60"/>
  <c r="H296" i="60"/>
  <c r="K295" i="60"/>
  <c r="I295" i="60"/>
  <c r="H295" i="60"/>
  <c r="K294" i="60"/>
  <c r="I294" i="60"/>
  <c r="H294" i="60"/>
  <c r="K293" i="60"/>
  <c r="I293" i="60"/>
  <c r="H293" i="60"/>
  <c r="K292" i="60"/>
  <c r="I292" i="60"/>
  <c r="H292" i="60"/>
  <c r="K291" i="60"/>
  <c r="I291" i="60"/>
  <c r="H291" i="60"/>
  <c r="K290" i="60"/>
  <c r="I290" i="60"/>
  <c r="H290" i="60"/>
  <c r="K289" i="60"/>
  <c r="I289" i="60"/>
  <c r="H289" i="60"/>
  <c r="K288" i="60"/>
  <c r="I288" i="60"/>
  <c r="H288" i="60"/>
  <c r="K287" i="60"/>
  <c r="I287" i="60"/>
  <c r="H287" i="60"/>
  <c r="K286" i="60"/>
  <c r="I286" i="60"/>
  <c r="H286" i="60"/>
  <c r="K285" i="60"/>
  <c r="I285" i="60"/>
  <c r="H285" i="60"/>
  <c r="K284" i="60"/>
  <c r="I284" i="60"/>
  <c r="H284" i="60"/>
  <c r="K283" i="60"/>
  <c r="I283" i="60"/>
  <c r="H283" i="60"/>
  <c r="K282" i="60"/>
  <c r="I282" i="60"/>
  <c r="H282" i="60"/>
  <c r="K281" i="60"/>
  <c r="I281" i="60"/>
  <c r="H281" i="60"/>
  <c r="K280" i="60"/>
  <c r="I280" i="60"/>
  <c r="H280" i="60"/>
  <c r="K279" i="60"/>
  <c r="I279" i="60"/>
  <c r="H279" i="60"/>
  <c r="K278" i="60"/>
  <c r="I278" i="60"/>
  <c r="H278" i="60"/>
  <c r="K277" i="60"/>
  <c r="I277" i="60"/>
  <c r="H277" i="60"/>
  <c r="K276" i="60"/>
  <c r="I276" i="60"/>
  <c r="H276" i="60"/>
  <c r="K275" i="60"/>
  <c r="I275" i="60"/>
  <c r="H275" i="60"/>
  <c r="K274" i="60"/>
  <c r="I274" i="60"/>
  <c r="H274" i="60"/>
  <c r="K273" i="60"/>
  <c r="I273" i="60"/>
  <c r="H273" i="60"/>
  <c r="K272" i="60"/>
  <c r="I272" i="60"/>
  <c r="H272" i="60"/>
  <c r="K271" i="60"/>
  <c r="I271" i="60"/>
  <c r="H271" i="60"/>
  <c r="K270" i="60"/>
  <c r="I270" i="60"/>
  <c r="H270" i="60"/>
  <c r="K269" i="60"/>
  <c r="I269" i="60"/>
  <c r="H269" i="60"/>
  <c r="K268" i="60"/>
  <c r="I268" i="60"/>
  <c r="H268" i="60"/>
  <c r="K267" i="60"/>
  <c r="I267" i="60"/>
  <c r="H267" i="60"/>
  <c r="K266" i="60"/>
  <c r="I266" i="60"/>
  <c r="H266" i="60"/>
  <c r="K265" i="60"/>
  <c r="I265" i="60"/>
  <c r="H265" i="60"/>
  <c r="K264" i="60"/>
  <c r="I264" i="60"/>
  <c r="H264" i="60"/>
  <c r="K263" i="60"/>
  <c r="I263" i="60"/>
  <c r="H263" i="60"/>
  <c r="K262" i="60"/>
  <c r="I262" i="60"/>
  <c r="H262" i="60"/>
  <c r="K261" i="60"/>
  <c r="I261" i="60"/>
  <c r="H261" i="60"/>
  <c r="K260" i="60"/>
  <c r="I260" i="60"/>
  <c r="H260" i="60"/>
  <c r="K259" i="60"/>
  <c r="I259" i="60"/>
  <c r="H259" i="60"/>
  <c r="K258" i="60"/>
  <c r="I258" i="60"/>
  <c r="H258" i="60"/>
  <c r="K257" i="60"/>
  <c r="I257" i="60"/>
  <c r="H257" i="60"/>
  <c r="K256" i="60"/>
  <c r="I256" i="60"/>
  <c r="H256" i="60"/>
  <c r="K255" i="60"/>
  <c r="I255" i="60"/>
  <c r="H255" i="60"/>
  <c r="K254" i="60"/>
  <c r="I254" i="60"/>
  <c r="H254" i="60"/>
  <c r="K253" i="60"/>
  <c r="I253" i="60"/>
  <c r="H253" i="60"/>
  <c r="K252" i="60"/>
  <c r="I252" i="60"/>
  <c r="H252" i="60"/>
  <c r="K251" i="60"/>
  <c r="I251" i="60"/>
  <c r="H251" i="60"/>
  <c r="K250" i="60"/>
  <c r="I250" i="60"/>
  <c r="H250" i="60"/>
  <c r="K249" i="60"/>
  <c r="I249" i="60"/>
  <c r="H249" i="60"/>
  <c r="K248" i="60"/>
  <c r="I248" i="60"/>
  <c r="H248" i="60"/>
  <c r="K247" i="60"/>
  <c r="I247" i="60"/>
  <c r="H247" i="60"/>
  <c r="K246" i="60"/>
  <c r="I246" i="60"/>
  <c r="H246" i="60"/>
  <c r="K245" i="60"/>
  <c r="I245" i="60"/>
  <c r="H245" i="60"/>
  <c r="K244" i="60"/>
  <c r="I244" i="60"/>
  <c r="H244" i="60"/>
  <c r="K243" i="60"/>
  <c r="I243" i="60"/>
  <c r="H243" i="60"/>
  <c r="K242" i="60"/>
  <c r="I242" i="60"/>
  <c r="H242" i="60"/>
  <c r="K241" i="60"/>
  <c r="I241" i="60"/>
  <c r="H241" i="60"/>
  <c r="K240" i="60"/>
  <c r="I240" i="60"/>
  <c r="H240" i="60"/>
  <c r="K239" i="60"/>
  <c r="I239" i="60"/>
  <c r="H239" i="60"/>
  <c r="K238" i="60"/>
  <c r="I238" i="60"/>
  <c r="H238" i="60"/>
  <c r="K237" i="60"/>
  <c r="I237" i="60"/>
  <c r="H237" i="60"/>
  <c r="K236" i="60"/>
  <c r="I236" i="60"/>
  <c r="H236" i="60"/>
  <c r="K235" i="60"/>
  <c r="I235" i="60"/>
  <c r="H235" i="60"/>
  <c r="K234" i="60"/>
  <c r="I234" i="60"/>
  <c r="H234" i="60"/>
  <c r="K233" i="60"/>
  <c r="I233" i="60"/>
  <c r="H233" i="60"/>
  <c r="K232" i="60"/>
  <c r="I232" i="60"/>
  <c r="H232" i="60"/>
  <c r="K231" i="60"/>
  <c r="I231" i="60"/>
  <c r="H231" i="60"/>
  <c r="K230" i="60"/>
  <c r="I230" i="60"/>
  <c r="H230" i="60"/>
  <c r="K229" i="60"/>
  <c r="I229" i="60"/>
  <c r="H229" i="60"/>
  <c r="K228" i="60"/>
  <c r="I228" i="60"/>
  <c r="H228" i="60"/>
  <c r="K227" i="60"/>
  <c r="I227" i="60"/>
  <c r="H227" i="60"/>
  <c r="K226" i="60"/>
  <c r="I226" i="60"/>
  <c r="H226" i="60"/>
  <c r="K225" i="60"/>
  <c r="I225" i="60"/>
  <c r="H225" i="60"/>
  <c r="K224" i="60"/>
  <c r="I224" i="60"/>
  <c r="H224" i="60"/>
  <c r="K223" i="60"/>
  <c r="I223" i="60"/>
  <c r="H223" i="60"/>
  <c r="K222" i="60"/>
  <c r="I222" i="60"/>
  <c r="H222" i="60"/>
  <c r="K221" i="60"/>
  <c r="I221" i="60"/>
  <c r="H221" i="60"/>
  <c r="K220" i="60"/>
  <c r="I220" i="60"/>
  <c r="H220" i="60"/>
  <c r="K219" i="60"/>
  <c r="I219" i="60"/>
  <c r="H219" i="60"/>
  <c r="K218" i="60"/>
  <c r="I218" i="60"/>
  <c r="H218" i="60"/>
  <c r="K217" i="60"/>
  <c r="I217" i="60"/>
  <c r="H217" i="60"/>
  <c r="K216" i="60"/>
  <c r="I216" i="60"/>
  <c r="H216" i="60"/>
  <c r="K215" i="60"/>
  <c r="I215" i="60"/>
  <c r="H215" i="60"/>
  <c r="K214" i="60"/>
  <c r="I214" i="60"/>
  <c r="H214" i="60"/>
  <c r="K213" i="60"/>
  <c r="I213" i="60"/>
  <c r="H213" i="60"/>
  <c r="K212" i="60"/>
  <c r="I212" i="60"/>
  <c r="H212" i="60"/>
  <c r="K211" i="60"/>
  <c r="I211" i="60"/>
  <c r="H211" i="60"/>
  <c r="K210" i="60"/>
  <c r="I210" i="60"/>
  <c r="H210" i="60"/>
  <c r="K209" i="60"/>
  <c r="I209" i="60"/>
  <c r="H209" i="60"/>
  <c r="K208" i="60"/>
  <c r="I208" i="60"/>
  <c r="H208" i="60"/>
  <c r="K207" i="60"/>
  <c r="I207" i="60"/>
  <c r="H207" i="60"/>
  <c r="K206" i="60"/>
  <c r="I206" i="60"/>
  <c r="H206" i="60"/>
  <c r="K205" i="60"/>
  <c r="I205" i="60"/>
  <c r="H205" i="60"/>
  <c r="K204" i="60"/>
  <c r="I204" i="60"/>
  <c r="H204" i="60"/>
  <c r="K203" i="60"/>
  <c r="I203" i="60"/>
  <c r="H203" i="60"/>
  <c r="K202" i="60"/>
  <c r="I202" i="60"/>
  <c r="H202" i="60"/>
  <c r="K201" i="60"/>
  <c r="I201" i="60"/>
  <c r="H201" i="60"/>
  <c r="K200" i="60"/>
  <c r="I200" i="60"/>
  <c r="H200" i="60"/>
  <c r="K199" i="60"/>
  <c r="I199" i="60"/>
  <c r="H199" i="60"/>
  <c r="K198" i="60"/>
  <c r="I198" i="60"/>
  <c r="H198" i="60"/>
  <c r="K197" i="60"/>
  <c r="I197" i="60"/>
  <c r="H197" i="60"/>
  <c r="K196" i="60"/>
  <c r="I196" i="60"/>
  <c r="H196" i="60"/>
  <c r="K195" i="60"/>
  <c r="I195" i="60"/>
  <c r="H195" i="60"/>
  <c r="K194" i="60"/>
  <c r="I194" i="60"/>
  <c r="H194" i="60"/>
  <c r="K193" i="60"/>
  <c r="I193" i="60"/>
  <c r="H193" i="60"/>
  <c r="K192" i="60"/>
  <c r="I192" i="60"/>
  <c r="H192" i="60"/>
  <c r="K191" i="60"/>
  <c r="I191" i="60"/>
  <c r="H191" i="60"/>
  <c r="K190" i="60"/>
  <c r="I190" i="60"/>
  <c r="H190" i="60"/>
  <c r="K189" i="60"/>
  <c r="I189" i="60"/>
  <c r="H189" i="60"/>
  <c r="K188" i="60"/>
  <c r="I188" i="60"/>
  <c r="H188" i="60"/>
  <c r="K187" i="60"/>
  <c r="I187" i="60"/>
  <c r="H187" i="60"/>
  <c r="K186" i="60"/>
  <c r="I186" i="60"/>
  <c r="H186" i="60"/>
  <c r="K185" i="60"/>
  <c r="I185" i="60"/>
  <c r="H185" i="60"/>
  <c r="K184" i="60"/>
  <c r="I184" i="60"/>
  <c r="H184" i="60"/>
  <c r="K183" i="60"/>
  <c r="I183" i="60"/>
  <c r="H183" i="60"/>
  <c r="K182" i="60"/>
  <c r="I182" i="60"/>
  <c r="H182" i="60"/>
  <c r="K181" i="60"/>
  <c r="I181" i="60"/>
  <c r="H181" i="60"/>
  <c r="K180" i="60"/>
  <c r="I180" i="60"/>
  <c r="H180" i="60"/>
  <c r="K179" i="60"/>
  <c r="I179" i="60"/>
  <c r="H179" i="60"/>
  <c r="K178" i="60"/>
  <c r="I178" i="60"/>
  <c r="H178" i="60"/>
  <c r="K177" i="60"/>
  <c r="I177" i="60"/>
  <c r="H177" i="60"/>
  <c r="K176" i="60"/>
  <c r="I176" i="60"/>
  <c r="H176" i="60"/>
  <c r="K175" i="60"/>
  <c r="I175" i="60"/>
  <c r="H175" i="60"/>
  <c r="K174" i="60"/>
  <c r="I174" i="60"/>
  <c r="H174" i="60"/>
  <c r="K173" i="60"/>
  <c r="I173" i="60"/>
  <c r="H173" i="60"/>
  <c r="K172" i="60"/>
  <c r="I172" i="60"/>
  <c r="H172" i="60"/>
  <c r="K171" i="60"/>
  <c r="I171" i="60"/>
  <c r="H171" i="60"/>
  <c r="K170" i="60"/>
  <c r="I170" i="60"/>
  <c r="H170" i="60"/>
  <c r="K169" i="60"/>
  <c r="I169" i="60"/>
  <c r="H169" i="60"/>
  <c r="K168" i="60"/>
  <c r="I168" i="60"/>
  <c r="H168" i="60"/>
  <c r="K167" i="60"/>
  <c r="I167" i="60"/>
  <c r="H167" i="60"/>
  <c r="K166" i="60"/>
  <c r="I166" i="60"/>
  <c r="H166" i="60"/>
  <c r="K165" i="60"/>
  <c r="I165" i="60"/>
  <c r="H165" i="60"/>
  <c r="K164" i="60"/>
  <c r="I164" i="60"/>
  <c r="H164" i="60"/>
  <c r="K163" i="60"/>
  <c r="I163" i="60"/>
  <c r="H163" i="60"/>
  <c r="K162" i="60"/>
  <c r="I162" i="60"/>
  <c r="H162" i="60"/>
  <c r="K161" i="60"/>
  <c r="I161" i="60"/>
  <c r="H161" i="60"/>
  <c r="K160" i="60"/>
  <c r="I160" i="60"/>
  <c r="H160" i="60"/>
  <c r="K159" i="60"/>
  <c r="I159" i="60"/>
  <c r="H159" i="60"/>
  <c r="K158" i="60"/>
  <c r="I158" i="60"/>
  <c r="H158" i="60"/>
  <c r="K157" i="60"/>
  <c r="I157" i="60"/>
  <c r="H157" i="60"/>
  <c r="K156" i="60"/>
  <c r="I156" i="60"/>
  <c r="H156" i="60"/>
  <c r="K155" i="60"/>
  <c r="I155" i="60"/>
  <c r="H155" i="60"/>
  <c r="K154" i="60"/>
  <c r="I154" i="60"/>
  <c r="H154" i="60"/>
  <c r="K153" i="60"/>
  <c r="I153" i="60"/>
  <c r="H153" i="60"/>
  <c r="K152" i="60"/>
  <c r="I152" i="60"/>
  <c r="H152" i="60"/>
  <c r="K151" i="60"/>
  <c r="I151" i="60"/>
  <c r="H151" i="60"/>
  <c r="K150" i="60"/>
  <c r="I150" i="60"/>
  <c r="H150" i="60"/>
  <c r="K149" i="60"/>
  <c r="I149" i="60"/>
  <c r="H149" i="60"/>
  <c r="K148" i="60"/>
  <c r="I148" i="60"/>
  <c r="H148" i="60"/>
  <c r="K147" i="60"/>
  <c r="I147" i="60"/>
  <c r="H147" i="60"/>
  <c r="K146" i="60"/>
  <c r="I146" i="60"/>
  <c r="H146" i="60"/>
  <c r="K145" i="60"/>
  <c r="I145" i="60"/>
  <c r="H145" i="60"/>
  <c r="K144" i="60"/>
  <c r="I144" i="60"/>
  <c r="H144" i="60"/>
  <c r="K143" i="60"/>
  <c r="I143" i="60"/>
  <c r="H143" i="60"/>
  <c r="K142" i="60"/>
  <c r="I142" i="60"/>
  <c r="H142" i="60"/>
  <c r="K141" i="60"/>
  <c r="I141" i="60"/>
  <c r="H141" i="60"/>
  <c r="K140" i="60"/>
  <c r="I140" i="60"/>
  <c r="H140" i="60"/>
  <c r="K139" i="60"/>
  <c r="I139" i="60"/>
  <c r="H139" i="60"/>
  <c r="K138" i="60"/>
  <c r="I138" i="60"/>
  <c r="H138" i="60"/>
  <c r="K137" i="60"/>
  <c r="I137" i="60"/>
  <c r="H137" i="60"/>
  <c r="K136" i="60"/>
  <c r="I136" i="60"/>
  <c r="H136" i="60"/>
  <c r="K135" i="60"/>
  <c r="I135" i="60"/>
  <c r="H135" i="60"/>
  <c r="K134" i="60"/>
  <c r="I134" i="60"/>
  <c r="H134" i="60"/>
  <c r="K133" i="60"/>
  <c r="I133" i="60"/>
  <c r="H133" i="60"/>
  <c r="K132" i="60"/>
  <c r="I132" i="60"/>
  <c r="H132" i="60"/>
  <c r="K131" i="60"/>
  <c r="I131" i="60"/>
  <c r="H131" i="60"/>
  <c r="K130" i="60"/>
  <c r="I130" i="60"/>
  <c r="H130" i="60"/>
  <c r="K129" i="60"/>
  <c r="I129" i="60"/>
  <c r="H129" i="60"/>
  <c r="K128" i="60"/>
  <c r="I128" i="60"/>
  <c r="H128" i="60"/>
  <c r="K127" i="60"/>
  <c r="I127" i="60"/>
  <c r="H127" i="60"/>
  <c r="K126" i="60"/>
  <c r="I126" i="60"/>
  <c r="H126" i="60"/>
  <c r="K125" i="60"/>
  <c r="I125" i="60"/>
  <c r="H125" i="60"/>
  <c r="K124" i="60"/>
  <c r="I124" i="60"/>
  <c r="H124" i="60"/>
  <c r="K123" i="60"/>
  <c r="I123" i="60"/>
  <c r="H123" i="60"/>
  <c r="K122" i="60"/>
  <c r="I122" i="60"/>
  <c r="H122" i="60"/>
  <c r="K121" i="60"/>
  <c r="I121" i="60"/>
  <c r="H121" i="60"/>
  <c r="K120" i="60"/>
  <c r="I120" i="60"/>
  <c r="H120" i="60"/>
  <c r="K119" i="60"/>
  <c r="I119" i="60"/>
  <c r="H119" i="60"/>
  <c r="K118" i="60"/>
  <c r="I118" i="60"/>
  <c r="H118" i="60"/>
  <c r="K117" i="60"/>
  <c r="I117" i="60"/>
  <c r="H117" i="60"/>
  <c r="K116" i="60"/>
  <c r="I116" i="60"/>
  <c r="H116" i="60"/>
  <c r="K115" i="60"/>
  <c r="I115" i="60"/>
  <c r="H115" i="60"/>
  <c r="K114" i="60"/>
  <c r="I114" i="60"/>
  <c r="H114" i="60"/>
  <c r="K113" i="60"/>
  <c r="I113" i="60"/>
  <c r="H113" i="60"/>
  <c r="K112" i="60"/>
  <c r="I112" i="60"/>
  <c r="H112" i="60"/>
  <c r="K111" i="60"/>
  <c r="I111" i="60"/>
  <c r="H111" i="60"/>
  <c r="K110" i="60"/>
  <c r="I110" i="60"/>
  <c r="H110" i="60"/>
  <c r="K109" i="60"/>
  <c r="I109" i="60"/>
  <c r="H109" i="60"/>
  <c r="K108" i="60"/>
  <c r="I108" i="60"/>
  <c r="H108" i="60"/>
  <c r="K107" i="60"/>
  <c r="I107" i="60"/>
  <c r="H107" i="60"/>
  <c r="K106" i="60"/>
  <c r="I106" i="60"/>
  <c r="H106" i="60"/>
  <c r="K105" i="60"/>
  <c r="I105" i="60"/>
  <c r="H105" i="60"/>
  <c r="K104" i="60"/>
  <c r="I104" i="60"/>
  <c r="H104" i="60"/>
  <c r="K103" i="60"/>
  <c r="I103" i="60"/>
  <c r="H103" i="60"/>
  <c r="K102" i="60"/>
  <c r="I102" i="60"/>
  <c r="H102" i="60"/>
  <c r="K101" i="60"/>
  <c r="I101" i="60"/>
  <c r="H101" i="60"/>
  <c r="K100" i="60"/>
  <c r="I100" i="60"/>
  <c r="H100" i="60"/>
  <c r="K99" i="60"/>
  <c r="I99" i="60"/>
  <c r="H99" i="60"/>
  <c r="K98" i="60"/>
  <c r="I98" i="60"/>
  <c r="H98" i="60"/>
  <c r="K97" i="60"/>
  <c r="I97" i="60"/>
  <c r="H97" i="60"/>
  <c r="K96" i="60"/>
  <c r="I96" i="60"/>
  <c r="H96" i="60"/>
  <c r="K95" i="60"/>
  <c r="I95" i="60"/>
  <c r="H95" i="60"/>
  <c r="K94" i="60"/>
  <c r="I94" i="60"/>
  <c r="H94" i="60"/>
  <c r="K93" i="60"/>
  <c r="I93" i="60"/>
  <c r="H93" i="60"/>
  <c r="K92" i="60"/>
  <c r="I92" i="60"/>
  <c r="H92" i="60"/>
  <c r="K91" i="60"/>
  <c r="I91" i="60"/>
  <c r="H91" i="60"/>
  <c r="K90" i="60"/>
  <c r="I90" i="60"/>
  <c r="H90" i="60"/>
  <c r="K89" i="60"/>
  <c r="I89" i="60"/>
  <c r="H89" i="60"/>
  <c r="K88" i="60"/>
  <c r="I88" i="60"/>
  <c r="H88" i="60"/>
  <c r="K87" i="60"/>
  <c r="I87" i="60"/>
  <c r="H87" i="60"/>
  <c r="K86" i="60"/>
  <c r="I86" i="60"/>
  <c r="H86" i="60"/>
  <c r="K85" i="60"/>
  <c r="I85" i="60"/>
  <c r="H85" i="60"/>
  <c r="K84" i="60"/>
  <c r="I84" i="60"/>
  <c r="H84" i="60"/>
  <c r="K83" i="60"/>
  <c r="I83" i="60"/>
  <c r="H83" i="60"/>
  <c r="K82" i="60"/>
  <c r="I82" i="60"/>
  <c r="H82" i="60"/>
  <c r="K81" i="60"/>
  <c r="I81" i="60"/>
  <c r="H81" i="60"/>
  <c r="K80" i="60"/>
  <c r="I80" i="60"/>
  <c r="H80" i="60"/>
  <c r="K79" i="60"/>
  <c r="I79" i="60"/>
  <c r="H79" i="60"/>
  <c r="K78" i="60"/>
  <c r="I78" i="60"/>
  <c r="H78" i="60"/>
  <c r="K77" i="60"/>
  <c r="I77" i="60"/>
  <c r="H77" i="60"/>
  <c r="K76" i="60"/>
  <c r="I76" i="60"/>
  <c r="H76" i="60"/>
  <c r="K75" i="60"/>
  <c r="I75" i="60"/>
  <c r="H75" i="60"/>
  <c r="K74" i="60"/>
  <c r="I74" i="60"/>
  <c r="H74" i="60"/>
  <c r="K73" i="60"/>
  <c r="I73" i="60"/>
  <c r="H73" i="60"/>
  <c r="K72" i="60"/>
  <c r="I72" i="60"/>
  <c r="H72" i="60"/>
  <c r="K71" i="60"/>
  <c r="I71" i="60"/>
  <c r="H71" i="60"/>
  <c r="K70" i="60"/>
  <c r="I70" i="60"/>
  <c r="H70" i="60"/>
  <c r="K69" i="60"/>
  <c r="I69" i="60"/>
  <c r="H69" i="60"/>
  <c r="K68" i="60"/>
  <c r="I68" i="60"/>
  <c r="H68" i="60"/>
  <c r="K67" i="60"/>
  <c r="I67" i="60"/>
  <c r="H67" i="60"/>
  <c r="K66" i="60"/>
  <c r="I66" i="60"/>
  <c r="H66" i="60"/>
  <c r="K65" i="60"/>
  <c r="I65" i="60"/>
  <c r="H65" i="60"/>
  <c r="K64" i="60"/>
  <c r="I64" i="60"/>
  <c r="H64" i="60"/>
  <c r="K63" i="60"/>
  <c r="I63" i="60"/>
  <c r="H63" i="60"/>
  <c r="K62" i="60"/>
  <c r="I62" i="60"/>
  <c r="H62" i="60"/>
  <c r="K61" i="60"/>
  <c r="I61" i="60"/>
  <c r="H61" i="60"/>
  <c r="K60" i="60"/>
  <c r="I60" i="60"/>
  <c r="H60" i="60"/>
  <c r="K59" i="60"/>
  <c r="I59" i="60"/>
  <c r="H59" i="60"/>
  <c r="K58" i="60"/>
  <c r="I58" i="60"/>
  <c r="H58" i="60"/>
  <c r="K57" i="60"/>
  <c r="I57" i="60"/>
  <c r="H57" i="60"/>
  <c r="K56" i="60"/>
  <c r="I56" i="60"/>
  <c r="H56" i="60"/>
  <c r="K55" i="60"/>
  <c r="I55" i="60"/>
  <c r="H55" i="60"/>
  <c r="K54" i="60"/>
  <c r="I54" i="60"/>
  <c r="H54" i="60"/>
  <c r="K53" i="60"/>
  <c r="I53" i="60"/>
  <c r="H53" i="60"/>
  <c r="K52" i="60"/>
  <c r="I52" i="60"/>
  <c r="H52" i="60"/>
  <c r="K51" i="60"/>
  <c r="I51" i="60"/>
  <c r="H51" i="60"/>
  <c r="K50" i="60"/>
  <c r="I50" i="60"/>
  <c r="H50" i="60"/>
  <c r="K49" i="60"/>
  <c r="I49" i="60"/>
  <c r="H49" i="60"/>
  <c r="K48" i="60"/>
  <c r="I48" i="60"/>
  <c r="H48" i="60"/>
  <c r="K47" i="60"/>
  <c r="I47" i="60"/>
  <c r="H47" i="60"/>
  <c r="K46" i="60"/>
  <c r="I46" i="60"/>
  <c r="H46" i="60"/>
  <c r="K45" i="60"/>
  <c r="I45" i="60"/>
  <c r="H45" i="60"/>
  <c r="K44" i="60"/>
  <c r="I44" i="60"/>
  <c r="H44" i="60"/>
  <c r="K43" i="60"/>
  <c r="I43" i="60"/>
  <c r="H43" i="60"/>
  <c r="K42" i="60"/>
  <c r="I42" i="60"/>
  <c r="H42" i="60"/>
  <c r="K41" i="60"/>
  <c r="I41" i="60"/>
  <c r="H41" i="60"/>
  <c r="K40" i="60"/>
  <c r="I40" i="60"/>
  <c r="H40" i="60"/>
  <c r="K39" i="60"/>
  <c r="I39" i="60"/>
  <c r="H39" i="60"/>
  <c r="K38" i="60"/>
  <c r="I38" i="60"/>
  <c r="H38" i="60"/>
  <c r="K37" i="60"/>
  <c r="I37" i="60"/>
  <c r="H37" i="60"/>
  <c r="K36" i="60"/>
  <c r="I36" i="60"/>
  <c r="H36" i="60"/>
  <c r="K35" i="60"/>
  <c r="I35" i="60"/>
  <c r="H35" i="60"/>
  <c r="K34" i="60"/>
  <c r="I34" i="60"/>
  <c r="H34" i="60"/>
  <c r="K33" i="60"/>
  <c r="I33" i="60"/>
  <c r="H33" i="60"/>
  <c r="K32" i="60"/>
  <c r="I32" i="60"/>
  <c r="H32" i="60"/>
  <c r="K31" i="60"/>
  <c r="I31" i="60"/>
  <c r="H31" i="60"/>
  <c r="K30" i="60"/>
  <c r="I30" i="60"/>
  <c r="H30" i="60"/>
  <c r="K29" i="60"/>
  <c r="I29" i="60"/>
  <c r="H29" i="60"/>
  <c r="K28" i="60"/>
  <c r="I28" i="60"/>
  <c r="H28" i="60"/>
  <c r="K27" i="60"/>
  <c r="I27" i="60"/>
  <c r="H27" i="60"/>
  <c r="K26" i="60"/>
  <c r="I26" i="60"/>
  <c r="H26" i="60"/>
  <c r="K25" i="60"/>
  <c r="I25" i="60"/>
  <c r="H25" i="60"/>
  <c r="K24" i="60"/>
  <c r="I24" i="60"/>
  <c r="H24" i="60"/>
  <c r="K23" i="60"/>
  <c r="I23" i="60"/>
  <c r="H23" i="60"/>
  <c r="K22" i="60"/>
  <c r="I22" i="60"/>
  <c r="H22" i="60"/>
  <c r="K21" i="60"/>
  <c r="I21" i="60"/>
  <c r="H21" i="60"/>
  <c r="K20" i="60"/>
  <c r="I20" i="60"/>
  <c r="H20" i="60"/>
  <c r="K19" i="60"/>
  <c r="I19" i="60"/>
  <c r="H19" i="60"/>
  <c r="K18" i="60"/>
  <c r="I18" i="60"/>
  <c r="H18" i="60"/>
  <c r="K17" i="60"/>
  <c r="I17" i="60"/>
  <c r="H17" i="60"/>
  <c r="K16" i="60"/>
  <c r="I16" i="60"/>
  <c r="H16" i="60"/>
  <c r="K15" i="60"/>
  <c r="I15" i="60"/>
  <c r="H15" i="60"/>
  <c r="K14" i="60"/>
  <c r="I14" i="60"/>
  <c r="H14" i="60"/>
  <c r="K13" i="60"/>
  <c r="I13" i="60"/>
  <c r="H13" i="60"/>
  <c r="K12" i="60"/>
  <c r="I12" i="60"/>
  <c r="H12" i="60"/>
  <c r="K11" i="60"/>
  <c r="I11" i="60"/>
  <c r="H11" i="60"/>
  <c r="K10" i="60"/>
  <c r="I10" i="60"/>
  <c r="H10" i="60"/>
  <c r="K9" i="60"/>
  <c r="I9" i="60"/>
  <c r="H9" i="60"/>
  <c r="K8" i="60"/>
  <c r="I8" i="60"/>
  <c r="H8" i="60"/>
  <c r="I7" i="60"/>
  <c r="H7" i="60"/>
  <c r="J500" i="59"/>
  <c r="J499" i="59"/>
  <c r="J498" i="59"/>
  <c r="J497" i="59"/>
  <c r="J496" i="59"/>
  <c r="J495" i="59"/>
  <c r="J494" i="59"/>
  <c r="J493" i="59"/>
  <c r="J492" i="59"/>
  <c r="J491" i="59"/>
  <c r="J490" i="59"/>
  <c r="J489" i="59"/>
  <c r="J488" i="59"/>
  <c r="J487" i="59"/>
  <c r="J486" i="59"/>
  <c r="J485" i="59"/>
  <c r="J484" i="59"/>
  <c r="J483" i="59"/>
  <c r="J482" i="59"/>
  <c r="J481" i="59"/>
  <c r="J480" i="59"/>
  <c r="J479" i="59"/>
  <c r="J478" i="59"/>
  <c r="J477" i="59"/>
  <c r="J476" i="59"/>
  <c r="J475" i="59"/>
  <c r="J474" i="59"/>
  <c r="J473" i="59"/>
  <c r="J472" i="59"/>
  <c r="J471" i="59"/>
  <c r="J470" i="59"/>
  <c r="J469" i="59"/>
  <c r="J468" i="59"/>
  <c r="J467" i="59"/>
  <c r="J466" i="59"/>
  <c r="J465" i="59"/>
  <c r="J464" i="59"/>
  <c r="J463" i="59"/>
  <c r="J462" i="59"/>
  <c r="J461" i="59"/>
  <c r="J460" i="59"/>
  <c r="J459" i="59"/>
  <c r="J458" i="59"/>
  <c r="J457" i="59"/>
  <c r="J456" i="59"/>
  <c r="J455" i="59"/>
  <c r="J454" i="59"/>
  <c r="J453" i="59"/>
  <c r="J452" i="59"/>
  <c r="J451" i="59"/>
  <c r="J450" i="59"/>
  <c r="J449" i="59"/>
  <c r="J448" i="59"/>
  <c r="J447" i="59"/>
  <c r="J446" i="59"/>
  <c r="J445" i="59"/>
  <c r="J444" i="59"/>
  <c r="J443" i="59"/>
  <c r="J442" i="59"/>
  <c r="J441" i="59"/>
  <c r="J440" i="59"/>
  <c r="J439" i="59"/>
  <c r="J438" i="59"/>
  <c r="J437" i="59"/>
  <c r="J436" i="59"/>
  <c r="J435" i="59"/>
  <c r="J434" i="59"/>
  <c r="J433" i="59"/>
  <c r="J432" i="59"/>
  <c r="J431" i="59"/>
  <c r="J430" i="59"/>
  <c r="J429" i="59"/>
  <c r="J428" i="59"/>
  <c r="J427" i="59"/>
  <c r="J426" i="59"/>
  <c r="J425" i="59"/>
  <c r="J424" i="59"/>
  <c r="J423" i="59"/>
  <c r="J422" i="59"/>
  <c r="J421" i="59"/>
  <c r="J420" i="59"/>
  <c r="J419" i="59"/>
  <c r="J418" i="59"/>
  <c r="J417" i="59"/>
  <c r="J416" i="59"/>
  <c r="J415" i="59"/>
  <c r="J414" i="59"/>
  <c r="J413" i="59"/>
  <c r="J412" i="59"/>
  <c r="J411" i="59"/>
  <c r="J410" i="59"/>
  <c r="J409" i="59"/>
  <c r="J408" i="59"/>
  <c r="J407" i="59"/>
  <c r="J406" i="59"/>
  <c r="J405" i="59"/>
  <c r="J404" i="59"/>
  <c r="J403" i="59"/>
  <c r="J402" i="59"/>
  <c r="J401" i="59"/>
  <c r="J400" i="59"/>
  <c r="J399" i="59"/>
  <c r="J398" i="59"/>
  <c r="J397" i="59"/>
  <c r="J396" i="59"/>
  <c r="J395" i="59"/>
  <c r="J394" i="59"/>
  <c r="J393" i="59"/>
  <c r="J392" i="59"/>
  <c r="J391" i="59"/>
  <c r="J390" i="59"/>
  <c r="J389" i="59"/>
  <c r="J388" i="59"/>
  <c r="J387" i="59"/>
  <c r="J386" i="59"/>
  <c r="J385" i="59"/>
  <c r="J384" i="59"/>
  <c r="J383" i="59"/>
  <c r="J382" i="59"/>
  <c r="J381" i="59"/>
  <c r="J380" i="59"/>
  <c r="J379" i="59"/>
  <c r="J378" i="59"/>
  <c r="J377" i="59"/>
  <c r="J376" i="59"/>
  <c r="J375" i="59"/>
  <c r="J374" i="59"/>
  <c r="J373" i="59"/>
  <c r="J372" i="59"/>
  <c r="J371" i="59"/>
  <c r="J370" i="59"/>
  <c r="J369" i="59"/>
  <c r="J368" i="59"/>
  <c r="J367" i="59"/>
  <c r="J366" i="59"/>
  <c r="J365" i="59"/>
  <c r="J364" i="59"/>
  <c r="J363" i="59"/>
  <c r="J362" i="59"/>
  <c r="J361" i="59"/>
  <c r="J360" i="59"/>
  <c r="J359" i="59"/>
  <c r="J358" i="59"/>
  <c r="J357" i="59"/>
  <c r="J356" i="59"/>
  <c r="J355" i="59"/>
  <c r="J354" i="59"/>
  <c r="J353" i="59"/>
  <c r="J352" i="59"/>
  <c r="J351" i="59"/>
  <c r="J350" i="59"/>
  <c r="J349" i="59"/>
  <c r="J348" i="59"/>
  <c r="J347" i="59"/>
  <c r="J346" i="59"/>
  <c r="J345" i="59"/>
  <c r="J344" i="59"/>
  <c r="J343" i="59"/>
  <c r="J342" i="59"/>
  <c r="J341" i="59"/>
  <c r="J340" i="59"/>
  <c r="J339" i="59"/>
  <c r="J338" i="59"/>
  <c r="J337" i="59"/>
  <c r="J336" i="59"/>
  <c r="J335" i="59"/>
  <c r="J334" i="59"/>
  <c r="J333" i="59"/>
  <c r="J332" i="59"/>
  <c r="J331" i="59"/>
  <c r="J330" i="59"/>
  <c r="J329" i="59"/>
  <c r="J328" i="59"/>
  <c r="J327" i="59"/>
  <c r="J326" i="59"/>
  <c r="J325" i="59"/>
  <c r="J324" i="59"/>
  <c r="J323" i="59"/>
  <c r="J322" i="59"/>
  <c r="J321" i="59"/>
  <c r="J320" i="59"/>
  <c r="J319" i="59"/>
  <c r="J318" i="59"/>
  <c r="J317" i="59"/>
  <c r="J316" i="59"/>
  <c r="J315" i="59"/>
  <c r="J314" i="59"/>
  <c r="J313" i="59"/>
  <c r="J312" i="59"/>
  <c r="J311" i="59"/>
  <c r="J310" i="59"/>
  <c r="J309" i="59"/>
  <c r="J308" i="59"/>
  <c r="J307" i="59"/>
  <c r="J306" i="59"/>
  <c r="J305" i="59"/>
  <c r="J304" i="59"/>
  <c r="J303" i="59"/>
  <c r="J302" i="59"/>
  <c r="J301" i="59"/>
  <c r="J300" i="59"/>
  <c r="J299" i="59"/>
  <c r="J298" i="59"/>
  <c r="J297" i="59"/>
  <c r="J296" i="59"/>
  <c r="J295" i="59"/>
  <c r="J294" i="59"/>
  <c r="J293" i="59"/>
  <c r="J292" i="59"/>
  <c r="J291" i="59"/>
  <c r="J290" i="59"/>
  <c r="J289" i="59"/>
  <c r="J288" i="59"/>
  <c r="J287" i="59"/>
  <c r="J286" i="59"/>
  <c r="J285" i="59"/>
  <c r="J284" i="59"/>
  <c r="J283" i="59"/>
  <c r="J282" i="59"/>
  <c r="J281" i="59"/>
  <c r="J280" i="59"/>
  <c r="J279" i="59"/>
  <c r="J278" i="59"/>
  <c r="J277" i="59"/>
  <c r="J276" i="59"/>
  <c r="J275" i="59"/>
  <c r="J274" i="59"/>
  <c r="J273" i="59"/>
  <c r="J272" i="59"/>
  <c r="J271" i="59"/>
  <c r="J270" i="59"/>
  <c r="J269" i="59"/>
  <c r="J268" i="59"/>
  <c r="J267" i="59"/>
  <c r="J266" i="59"/>
  <c r="J265" i="59"/>
  <c r="J264" i="59"/>
  <c r="J263" i="59"/>
  <c r="J262" i="59"/>
  <c r="J261" i="59"/>
  <c r="J260" i="59"/>
  <c r="J259" i="59"/>
  <c r="J258" i="59"/>
  <c r="J257" i="59"/>
  <c r="J256" i="59"/>
  <c r="J255" i="59"/>
  <c r="J254" i="59"/>
  <c r="J253" i="59"/>
  <c r="J252" i="59"/>
  <c r="J251" i="59"/>
  <c r="J250" i="59"/>
  <c r="J249" i="59"/>
  <c r="J248" i="59"/>
  <c r="J247" i="59"/>
  <c r="J246" i="59"/>
  <c r="J245" i="59"/>
  <c r="J244" i="59"/>
  <c r="J243" i="59"/>
  <c r="J242" i="59"/>
  <c r="J241" i="59"/>
  <c r="J240" i="59"/>
  <c r="J239" i="59"/>
  <c r="J238" i="59"/>
  <c r="J237" i="59"/>
  <c r="J236" i="59"/>
  <c r="J235" i="59"/>
  <c r="J234" i="59"/>
  <c r="J233" i="59"/>
  <c r="J232" i="59"/>
  <c r="J231" i="59"/>
  <c r="J230" i="59"/>
  <c r="J229" i="59"/>
  <c r="J228" i="59"/>
  <c r="J227" i="59"/>
  <c r="J226" i="59"/>
  <c r="J225" i="59"/>
  <c r="J224" i="59"/>
  <c r="J223" i="59"/>
  <c r="J222" i="59"/>
  <c r="J221" i="59"/>
  <c r="J220" i="59"/>
  <c r="J219" i="59"/>
  <c r="J218" i="59"/>
  <c r="J217" i="59"/>
  <c r="J216" i="59"/>
  <c r="J215" i="59"/>
  <c r="J214" i="59"/>
  <c r="J213" i="59"/>
  <c r="J212" i="59"/>
  <c r="J211" i="59"/>
  <c r="J210" i="59"/>
  <c r="J209" i="59"/>
  <c r="J208" i="59"/>
  <c r="J207" i="59"/>
  <c r="J206" i="59"/>
  <c r="J205" i="59"/>
  <c r="J204" i="59"/>
  <c r="J203" i="59"/>
  <c r="J202" i="59"/>
  <c r="J201" i="59"/>
  <c r="J200" i="59"/>
  <c r="J199" i="59"/>
  <c r="J198" i="59"/>
  <c r="J197" i="59"/>
  <c r="J196" i="59"/>
  <c r="J195" i="59"/>
  <c r="J194" i="59"/>
  <c r="J193" i="59"/>
  <c r="J192" i="59"/>
  <c r="J191" i="59"/>
  <c r="J190" i="59"/>
  <c r="J189" i="59"/>
  <c r="J188" i="59"/>
  <c r="J187" i="59"/>
  <c r="J186" i="59"/>
  <c r="J185" i="59"/>
  <c r="J184" i="59"/>
  <c r="J183" i="59"/>
  <c r="J182" i="59"/>
  <c r="J181" i="59"/>
  <c r="J180" i="59"/>
  <c r="J179" i="59"/>
  <c r="J178" i="59"/>
  <c r="J177" i="59"/>
  <c r="J176" i="59"/>
  <c r="J175" i="59"/>
  <c r="J174" i="59"/>
  <c r="J173" i="59"/>
  <c r="J172" i="59"/>
  <c r="J171" i="59"/>
  <c r="J170" i="59"/>
  <c r="J169" i="59"/>
  <c r="J168" i="59"/>
  <c r="J167" i="59"/>
  <c r="J166" i="59"/>
  <c r="J165" i="59"/>
  <c r="J164" i="59"/>
  <c r="J163" i="59"/>
  <c r="J162" i="59"/>
  <c r="J161" i="59"/>
  <c r="J160" i="59"/>
  <c r="J159" i="59"/>
  <c r="J158" i="59"/>
  <c r="J157" i="59"/>
  <c r="J156" i="59"/>
  <c r="J155" i="59"/>
  <c r="J154" i="59"/>
  <c r="J153" i="59"/>
  <c r="J152" i="59"/>
  <c r="J151" i="59"/>
  <c r="J150" i="59"/>
  <c r="J149" i="59"/>
  <c r="J148" i="59"/>
  <c r="J147" i="59"/>
  <c r="J146" i="59"/>
  <c r="J145" i="59"/>
  <c r="J144" i="59"/>
  <c r="J143" i="59"/>
  <c r="J142" i="59"/>
  <c r="J141" i="59"/>
  <c r="J140" i="59"/>
  <c r="J139" i="59"/>
  <c r="J138" i="59"/>
  <c r="J137" i="59"/>
  <c r="J136" i="59"/>
  <c r="J135" i="59"/>
  <c r="J134" i="59"/>
  <c r="J133" i="59"/>
  <c r="J132" i="59"/>
  <c r="J131" i="59"/>
  <c r="J130" i="59"/>
  <c r="J129" i="59"/>
  <c r="J128" i="59"/>
  <c r="J127" i="59"/>
  <c r="J126" i="59"/>
  <c r="J125" i="59"/>
  <c r="J124" i="59"/>
  <c r="J123" i="59"/>
  <c r="J122" i="59"/>
  <c r="J121" i="59"/>
  <c r="J120" i="59"/>
  <c r="J119" i="59"/>
  <c r="J118" i="59"/>
  <c r="J117" i="59"/>
  <c r="J116" i="59"/>
  <c r="J115" i="59"/>
  <c r="J114" i="59"/>
  <c r="J113" i="59"/>
  <c r="J112" i="59"/>
  <c r="J111" i="59"/>
  <c r="J110" i="59"/>
  <c r="J109" i="59"/>
  <c r="J108" i="59"/>
  <c r="J107" i="59"/>
  <c r="J106" i="59"/>
  <c r="J105" i="59"/>
  <c r="J104" i="59"/>
  <c r="J103" i="59"/>
  <c r="J102" i="59"/>
  <c r="J101" i="59"/>
  <c r="J100" i="59"/>
  <c r="J99" i="59"/>
  <c r="J98" i="59"/>
  <c r="J97" i="59"/>
  <c r="J96" i="59"/>
  <c r="J95" i="59"/>
  <c r="J94" i="59"/>
  <c r="J93" i="59"/>
  <c r="J92" i="59"/>
  <c r="J91" i="59"/>
  <c r="J90" i="59"/>
  <c r="J89" i="59"/>
  <c r="J88" i="59"/>
  <c r="J87" i="59"/>
  <c r="J86" i="59"/>
  <c r="J85" i="59"/>
  <c r="J84" i="59"/>
  <c r="J83" i="59"/>
  <c r="J82" i="59"/>
  <c r="J81" i="59"/>
  <c r="J80" i="59"/>
  <c r="J79" i="59"/>
  <c r="J78" i="59"/>
  <c r="J77" i="59"/>
  <c r="J76" i="59"/>
  <c r="J75" i="59"/>
  <c r="J74" i="59"/>
  <c r="J73" i="59"/>
  <c r="J72" i="59"/>
  <c r="J71" i="59"/>
  <c r="J70" i="59"/>
  <c r="J69" i="59"/>
  <c r="J68" i="59"/>
  <c r="J67" i="59"/>
  <c r="J66" i="59"/>
  <c r="J65" i="59"/>
  <c r="J64" i="59"/>
  <c r="J63" i="59"/>
  <c r="J62" i="59"/>
  <c r="J61" i="59"/>
  <c r="J60" i="59"/>
  <c r="J59" i="59"/>
  <c r="J58" i="59"/>
  <c r="J57" i="59"/>
  <c r="J56" i="59"/>
  <c r="J55" i="59"/>
  <c r="J54" i="59"/>
  <c r="J53" i="59"/>
  <c r="J52" i="59"/>
  <c r="J51" i="59"/>
  <c r="J50" i="59"/>
  <c r="J49" i="59"/>
  <c r="J48" i="59"/>
  <c r="J47" i="59"/>
  <c r="J46" i="59"/>
  <c r="J45" i="59"/>
  <c r="J44" i="59"/>
  <c r="J43" i="59"/>
  <c r="J42" i="59"/>
  <c r="J41" i="59"/>
  <c r="J40" i="59"/>
  <c r="J39" i="59"/>
  <c r="J38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K500" i="59"/>
  <c r="I500" i="59"/>
  <c r="H500" i="59"/>
  <c r="K499" i="59"/>
  <c r="I499" i="59"/>
  <c r="H499" i="59"/>
  <c r="K498" i="59"/>
  <c r="I498" i="59"/>
  <c r="H498" i="59"/>
  <c r="K497" i="59"/>
  <c r="I497" i="59"/>
  <c r="H497" i="59"/>
  <c r="K496" i="59"/>
  <c r="I496" i="59"/>
  <c r="H496" i="59"/>
  <c r="K495" i="59"/>
  <c r="I495" i="59"/>
  <c r="H495" i="59"/>
  <c r="K494" i="59"/>
  <c r="I494" i="59"/>
  <c r="H494" i="59"/>
  <c r="K493" i="59"/>
  <c r="I493" i="59"/>
  <c r="H493" i="59"/>
  <c r="K492" i="59"/>
  <c r="I492" i="59"/>
  <c r="H492" i="59"/>
  <c r="K491" i="59"/>
  <c r="I491" i="59"/>
  <c r="H491" i="59"/>
  <c r="K490" i="59"/>
  <c r="I490" i="59"/>
  <c r="H490" i="59"/>
  <c r="K489" i="59"/>
  <c r="I489" i="59"/>
  <c r="H489" i="59"/>
  <c r="K488" i="59"/>
  <c r="I488" i="59"/>
  <c r="H488" i="59"/>
  <c r="K487" i="59"/>
  <c r="I487" i="59"/>
  <c r="H487" i="59"/>
  <c r="K486" i="59"/>
  <c r="I486" i="59"/>
  <c r="H486" i="59"/>
  <c r="K485" i="59"/>
  <c r="I485" i="59"/>
  <c r="H485" i="59"/>
  <c r="K484" i="59"/>
  <c r="I484" i="59"/>
  <c r="H484" i="59"/>
  <c r="K483" i="59"/>
  <c r="I483" i="59"/>
  <c r="H483" i="59"/>
  <c r="K482" i="59"/>
  <c r="I482" i="59"/>
  <c r="H482" i="59"/>
  <c r="K481" i="59"/>
  <c r="I481" i="59"/>
  <c r="H481" i="59"/>
  <c r="K480" i="59"/>
  <c r="I480" i="59"/>
  <c r="H480" i="59"/>
  <c r="K479" i="59"/>
  <c r="I479" i="59"/>
  <c r="H479" i="59"/>
  <c r="K478" i="59"/>
  <c r="I478" i="59"/>
  <c r="H478" i="59"/>
  <c r="K477" i="59"/>
  <c r="I477" i="59"/>
  <c r="H477" i="59"/>
  <c r="K476" i="59"/>
  <c r="I476" i="59"/>
  <c r="H476" i="59"/>
  <c r="K475" i="59"/>
  <c r="I475" i="59"/>
  <c r="H475" i="59"/>
  <c r="K474" i="59"/>
  <c r="I474" i="59"/>
  <c r="H474" i="59"/>
  <c r="K473" i="59"/>
  <c r="I473" i="59"/>
  <c r="H473" i="59"/>
  <c r="K472" i="59"/>
  <c r="I472" i="59"/>
  <c r="H472" i="59"/>
  <c r="K471" i="59"/>
  <c r="I471" i="59"/>
  <c r="H471" i="59"/>
  <c r="K470" i="59"/>
  <c r="I470" i="59"/>
  <c r="H470" i="59"/>
  <c r="K469" i="59"/>
  <c r="I469" i="59"/>
  <c r="H469" i="59"/>
  <c r="K468" i="59"/>
  <c r="I468" i="59"/>
  <c r="H468" i="59"/>
  <c r="K467" i="59"/>
  <c r="I467" i="59"/>
  <c r="H467" i="59"/>
  <c r="K466" i="59"/>
  <c r="I466" i="59"/>
  <c r="H466" i="59"/>
  <c r="K465" i="59"/>
  <c r="I465" i="59"/>
  <c r="H465" i="59"/>
  <c r="K464" i="59"/>
  <c r="I464" i="59"/>
  <c r="H464" i="59"/>
  <c r="K463" i="59"/>
  <c r="I463" i="59"/>
  <c r="H463" i="59"/>
  <c r="K462" i="59"/>
  <c r="I462" i="59"/>
  <c r="H462" i="59"/>
  <c r="K461" i="59"/>
  <c r="I461" i="59"/>
  <c r="H461" i="59"/>
  <c r="K460" i="59"/>
  <c r="I460" i="59"/>
  <c r="H460" i="59"/>
  <c r="K459" i="59"/>
  <c r="I459" i="59"/>
  <c r="H459" i="59"/>
  <c r="K458" i="59"/>
  <c r="I458" i="59"/>
  <c r="H458" i="59"/>
  <c r="K457" i="59"/>
  <c r="I457" i="59"/>
  <c r="H457" i="59"/>
  <c r="K456" i="59"/>
  <c r="I456" i="59"/>
  <c r="H456" i="59"/>
  <c r="K455" i="59"/>
  <c r="I455" i="59"/>
  <c r="H455" i="59"/>
  <c r="K454" i="59"/>
  <c r="I454" i="59"/>
  <c r="H454" i="59"/>
  <c r="K453" i="59"/>
  <c r="I453" i="59"/>
  <c r="H453" i="59"/>
  <c r="K452" i="59"/>
  <c r="I452" i="59"/>
  <c r="H452" i="59"/>
  <c r="K451" i="59"/>
  <c r="I451" i="59"/>
  <c r="H451" i="59"/>
  <c r="K450" i="59"/>
  <c r="I450" i="59"/>
  <c r="H450" i="59"/>
  <c r="K449" i="59"/>
  <c r="I449" i="59"/>
  <c r="H449" i="59"/>
  <c r="K448" i="59"/>
  <c r="I448" i="59"/>
  <c r="H448" i="59"/>
  <c r="K447" i="59"/>
  <c r="I447" i="59"/>
  <c r="H447" i="59"/>
  <c r="K446" i="59"/>
  <c r="I446" i="59"/>
  <c r="H446" i="59"/>
  <c r="K445" i="59"/>
  <c r="I445" i="59"/>
  <c r="H445" i="59"/>
  <c r="K444" i="59"/>
  <c r="I444" i="59"/>
  <c r="H444" i="59"/>
  <c r="K443" i="59"/>
  <c r="I443" i="59"/>
  <c r="H443" i="59"/>
  <c r="K442" i="59"/>
  <c r="I442" i="59"/>
  <c r="H442" i="59"/>
  <c r="K441" i="59"/>
  <c r="I441" i="59"/>
  <c r="H441" i="59"/>
  <c r="K440" i="59"/>
  <c r="I440" i="59"/>
  <c r="H440" i="59"/>
  <c r="K439" i="59"/>
  <c r="I439" i="59"/>
  <c r="H439" i="59"/>
  <c r="K438" i="59"/>
  <c r="I438" i="59"/>
  <c r="H438" i="59"/>
  <c r="K437" i="59"/>
  <c r="I437" i="59"/>
  <c r="H437" i="59"/>
  <c r="K436" i="59"/>
  <c r="I436" i="59"/>
  <c r="H436" i="59"/>
  <c r="K435" i="59"/>
  <c r="I435" i="59"/>
  <c r="H435" i="59"/>
  <c r="K434" i="59"/>
  <c r="I434" i="59"/>
  <c r="H434" i="59"/>
  <c r="K433" i="59"/>
  <c r="I433" i="59"/>
  <c r="H433" i="59"/>
  <c r="K432" i="59"/>
  <c r="I432" i="59"/>
  <c r="H432" i="59"/>
  <c r="K431" i="59"/>
  <c r="I431" i="59"/>
  <c r="H431" i="59"/>
  <c r="K430" i="59"/>
  <c r="I430" i="59"/>
  <c r="H430" i="59"/>
  <c r="K429" i="59"/>
  <c r="I429" i="59"/>
  <c r="H429" i="59"/>
  <c r="K428" i="59"/>
  <c r="I428" i="59"/>
  <c r="H428" i="59"/>
  <c r="K427" i="59"/>
  <c r="I427" i="59"/>
  <c r="H427" i="59"/>
  <c r="K426" i="59"/>
  <c r="I426" i="59"/>
  <c r="H426" i="59"/>
  <c r="K425" i="59"/>
  <c r="I425" i="59"/>
  <c r="H425" i="59"/>
  <c r="K424" i="59"/>
  <c r="I424" i="59"/>
  <c r="H424" i="59"/>
  <c r="K423" i="59"/>
  <c r="I423" i="59"/>
  <c r="H423" i="59"/>
  <c r="K422" i="59"/>
  <c r="I422" i="59"/>
  <c r="H422" i="59"/>
  <c r="K421" i="59"/>
  <c r="I421" i="59"/>
  <c r="H421" i="59"/>
  <c r="K420" i="59"/>
  <c r="I420" i="59"/>
  <c r="H420" i="59"/>
  <c r="K419" i="59"/>
  <c r="I419" i="59"/>
  <c r="H419" i="59"/>
  <c r="K418" i="59"/>
  <c r="I418" i="59"/>
  <c r="H418" i="59"/>
  <c r="K417" i="59"/>
  <c r="I417" i="59"/>
  <c r="H417" i="59"/>
  <c r="K416" i="59"/>
  <c r="I416" i="59"/>
  <c r="H416" i="59"/>
  <c r="K415" i="59"/>
  <c r="I415" i="59"/>
  <c r="H415" i="59"/>
  <c r="K414" i="59"/>
  <c r="I414" i="59"/>
  <c r="H414" i="59"/>
  <c r="K413" i="59"/>
  <c r="I413" i="59"/>
  <c r="H413" i="59"/>
  <c r="K412" i="59"/>
  <c r="I412" i="59"/>
  <c r="H412" i="59"/>
  <c r="K411" i="59"/>
  <c r="I411" i="59"/>
  <c r="H411" i="59"/>
  <c r="K410" i="59"/>
  <c r="I410" i="59"/>
  <c r="H410" i="59"/>
  <c r="K409" i="59"/>
  <c r="I409" i="59"/>
  <c r="H409" i="59"/>
  <c r="K408" i="59"/>
  <c r="I408" i="59"/>
  <c r="H408" i="59"/>
  <c r="K407" i="59"/>
  <c r="I407" i="59"/>
  <c r="H407" i="59"/>
  <c r="K406" i="59"/>
  <c r="I406" i="59"/>
  <c r="H406" i="59"/>
  <c r="K405" i="59"/>
  <c r="I405" i="59"/>
  <c r="H405" i="59"/>
  <c r="K404" i="59"/>
  <c r="I404" i="59"/>
  <c r="H404" i="59"/>
  <c r="K403" i="59"/>
  <c r="I403" i="59"/>
  <c r="H403" i="59"/>
  <c r="K402" i="59"/>
  <c r="I402" i="59"/>
  <c r="H402" i="59"/>
  <c r="K401" i="59"/>
  <c r="I401" i="59"/>
  <c r="H401" i="59"/>
  <c r="K400" i="59"/>
  <c r="I400" i="59"/>
  <c r="H400" i="59"/>
  <c r="K399" i="59"/>
  <c r="I399" i="59"/>
  <c r="H399" i="59"/>
  <c r="K398" i="59"/>
  <c r="I398" i="59"/>
  <c r="H398" i="59"/>
  <c r="K397" i="59"/>
  <c r="I397" i="59"/>
  <c r="H397" i="59"/>
  <c r="K396" i="59"/>
  <c r="I396" i="59"/>
  <c r="H396" i="59"/>
  <c r="K395" i="59"/>
  <c r="I395" i="59"/>
  <c r="H395" i="59"/>
  <c r="K394" i="59"/>
  <c r="I394" i="59"/>
  <c r="H394" i="59"/>
  <c r="K393" i="59"/>
  <c r="I393" i="59"/>
  <c r="H393" i="59"/>
  <c r="K392" i="59"/>
  <c r="I392" i="59"/>
  <c r="H392" i="59"/>
  <c r="K391" i="59"/>
  <c r="I391" i="59"/>
  <c r="H391" i="59"/>
  <c r="K390" i="59"/>
  <c r="I390" i="59"/>
  <c r="H390" i="59"/>
  <c r="K389" i="59"/>
  <c r="I389" i="59"/>
  <c r="H389" i="59"/>
  <c r="K388" i="59"/>
  <c r="I388" i="59"/>
  <c r="H388" i="59"/>
  <c r="K387" i="59"/>
  <c r="I387" i="59"/>
  <c r="H387" i="59"/>
  <c r="K386" i="59"/>
  <c r="I386" i="59"/>
  <c r="H386" i="59"/>
  <c r="K385" i="59"/>
  <c r="I385" i="59"/>
  <c r="H385" i="59"/>
  <c r="K384" i="59"/>
  <c r="I384" i="59"/>
  <c r="H384" i="59"/>
  <c r="K383" i="59"/>
  <c r="I383" i="59"/>
  <c r="H383" i="59"/>
  <c r="K382" i="59"/>
  <c r="I382" i="59"/>
  <c r="H382" i="59"/>
  <c r="K381" i="59"/>
  <c r="I381" i="59"/>
  <c r="H381" i="59"/>
  <c r="K380" i="59"/>
  <c r="I380" i="59"/>
  <c r="H380" i="59"/>
  <c r="K379" i="59"/>
  <c r="I379" i="59"/>
  <c r="H379" i="59"/>
  <c r="K378" i="59"/>
  <c r="I378" i="59"/>
  <c r="H378" i="59"/>
  <c r="K377" i="59"/>
  <c r="I377" i="59"/>
  <c r="H377" i="59"/>
  <c r="K376" i="59"/>
  <c r="I376" i="59"/>
  <c r="H376" i="59"/>
  <c r="K375" i="59"/>
  <c r="I375" i="59"/>
  <c r="H375" i="59"/>
  <c r="K374" i="59"/>
  <c r="I374" i="59"/>
  <c r="H374" i="59"/>
  <c r="K373" i="59"/>
  <c r="I373" i="59"/>
  <c r="H373" i="59"/>
  <c r="K372" i="59"/>
  <c r="I372" i="59"/>
  <c r="H372" i="59"/>
  <c r="K371" i="59"/>
  <c r="I371" i="59"/>
  <c r="H371" i="59"/>
  <c r="K370" i="59"/>
  <c r="I370" i="59"/>
  <c r="H370" i="59"/>
  <c r="K369" i="59"/>
  <c r="I369" i="59"/>
  <c r="H369" i="59"/>
  <c r="K368" i="59"/>
  <c r="I368" i="59"/>
  <c r="H368" i="59"/>
  <c r="K367" i="59"/>
  <c r="I367" i="59"/>
  <c r="H367" i="59"/>
  <c r="K366" i="59"/>
  <c r="I366" i="59"/>
  <c r="H366" i="59"/>
  <c r="K365" i="59"/>
  <c r="I365" i="59"/>
  <c r="H365" i="59"/>
  <c r="K364" i="59"/>
  <c r="I364" i="59"/>
  <c r="H364" i="59"/>
  <c r="K363" i="59"/>
  <c r="I363" i="59"/>
  <c r="H363" i="59"/>
  <c r="K362" i="59"/>
  <c r="I362" i="59"/>
  <c r="H362" i="59"/>
  <c r="K361" i="59"/>
  <c r="I361" i="59"/>
  <c r="H361" i="59"/>
  <c r="K360" i="59"/>
  <c r="I360" i="59"/>
  <c r="H360" i="59"/>
  <c r="K359" i="59"/>
  <c r="I359" i="59"/>
  <c r="H359" i="59"/>
  <c r="K358" i="59"/>
  <c r="I358" i="59"/>
  <c r="H358" i="59"/>
  <c r="K357" i="59"/>
  <c r="I357" i="59"/>
  <c r="H357" i="59"/>
  <c r="K356" i="59"/>
  <c r="I356" i="59"/>
  <c r="H356" i="59"/>
  <c r="K355" i="59"/>
  <c r="I355" i="59"/>
  <c r="H355" i="59"/>
  <c r="K354" i="59"/>
  <c r="I354" i="59"/>
  <c r="H354" i="59"/>
  <c r="K353" i="59"/>
  <c r="I353" i="59"/>
  <c r="H353" i="59"/>
  <c r="K352" i="59"/>
  <c r="I352" i="59"/>
  <c r="H352" i="59"/>
  <c r="K351" i="59"/>
  <c r="I351" i="59"/>
  <c r="H351" i="59"/>
  <c r="K350" i="59"/>
  <c r="I350" i="59"/>
  <c r="H350" i="59"/>
  <c r="K349" i="59"/>
  <c r="I349" i="59"/>
  <c r="H349" i="59"/>
  <c r="K348" i="59"/>
  <c r="I348" i="59"/>
  <c r="H348" i="59"/>
  <c r="K347" i="59"/>
  <c r="I347" i="59"/>
  <c r="H347" i="59"/>
  <c r="K346" i="59"/>
  <c r="I346" i="59"/>
  <c r="H346" i="59"/>
  <c r="K345" i="59"/>
  <c r="I345" i="59"/>
  <c r="H345" i="59"/>
  <c r="K344" i="59"/>
  <c r="I344" i="59"/>
  <c r="H344" i="59"/>
  <c r="K343" i="59"/>
  <c r="I343" i="59"/>
  <c r="H343" i="59"/>
  <c r="K342" i="59"/>
  <c r="I342" i="59"/>
  <c r="H342" i="59"/>
  <c r="K341" i="59"/>
  <c r="I341" i="59"/>
  <c r="H341" i="59"/>
  <c r="K340" i="59"/>
  <c r="I340" i="59"/>
  <c r="H340" i="59"/>
  <c r="K339" i="59"/>
  <c r="I339" i="59"/>
  <c r="H339" i="59"/>
  <c r="K338" i="59"/>
  <c r="I338" i="59"/>
  <c r="H338" i="59"/>
  <c r="K337" i="59"/>
  <c r="I337" i="59"/>
  <c r="H337" i="59"/>
  <c r="K336" i="59"/>
  <c r="I336" i="59"/>
  <c r="H336" i="59"/>
  <c r="K335" i="59"/>
  <c r="I335" i="59"/>
  <c r="H335" i="59"/>
  <c r="K334" i="59"/>
  <c r="I334" i="59"/>
  <c r="H334" i="59"/>
  <c r="K333" i="59"/>
  <c r="I333" i="59"/>
  <c r="H333" i="59"/>
  <c r="K332" i="59"/>
  <c r="I332" i="59"/>
  <c r="H332" i="59"/>
  <c r="K331" i="59"/>
  <c r="I331" i="59"/>
  <c r="H331" i="59"/>
  <c r="K330" i="59"/>
  <c r="I330" i="59"/>
  <c r="H330" i="59"/>
  <c r="K329" i="59"/>
  <c r="I329" i="59"/>
  <c r="H329" i="59"/>
  <c r="K328" i="59"/>
  <c r="I328" i="59"/>
  <c r="H328" i="59"/>
  <c r="K327" i="59"/>
  <c r="I327" i="59"/>
  <c r="H327" i="59"/>
  <c r="K326" i="59"/>
  <c r="I326" i="59"/>
  <c r="H326" i="59"/>
  <c r="K325" i="59"/>
  <c r="I325" i="59"/>
  <c r="H325" i="59"/>
  <c r="K324" i="59"/>
  <c r="I324" i="59"/>
  <c r="H324" i="59"/>
  <c r="K323" i="59"/>
  <c r="I323" i="59"/>
  <c r="H323" i="59"/>
  <c r="K322" i="59"/>
  <c r="I322" i="59"/>
  <c r="H322" i="59"/>
  <c r="K321" i="59"/>
  <c r="I321" i="59"/>
  <c r="H321" i="59"/>
  <c r="K320" i="59"/>
  <c r="I320" i="59"/>
  <c r="H320" i="59"/>
  <c r="K319" i="59"/>
  <c r="I319" i="59"/>
  <c r="H319" i="59"/>
  <c r="K318" i="59"/>
  <c r="I318" i="59"/>
  <c r="H318" i="59"/>
  <c r="K317" i="59"/>
  <c r="I317" i="59"/>
  <c r="H317" i="59"/>
  <c r="K316" i="59"/>
  <c r="I316" i="59"/>
  <c r="H316" i="59"/>
  <c r="K315" i="59"/>
  <c r="I315" i="59"/>
  <c r="H315" i="59"/>
  <c r="K314" i="59"/>
  <c r="I314" i="59"/>
  <c r="H314" i="59"/>
  <c r="K313" i="59"/>
  <c r="I313" i="59"/>
  <c r="H313" i="59"/>
  <c r="K312" i="59"/>
  <c r="I312" i="59"/>
  <c r="H312" i="59"/>
  <c r="K311" i="59"/>
  <c r="I311" i="59"/>
  <c r="H311" i="59"/>
  <c r="K310" i="59"/>
  <c r="I310" i="59"/>
  <c r="H310" i="59"/>
  <c r="K309" i="59"/>
  <c r="I309" i="59"/>
  <c r="H309" i="59"/>
  <c r="K308" i="59"/>
  <c r="I308" i="59"/>
  <c r="H308" i="59"/>
  <c r="K307" i="59"/>
  <c r="I307" i="59"/>
  <c r="H307" i="59"/>
  <c r="K306" i="59"/>
  <c r="I306" i="59"/>
  <c r="H306" i="59"/>
  <c r="K305" i="59"/>
  <c r="I305" i="59"/>
  <c r="H305" i="59"/>
  <c r="K304" i="59"/>
  <c r="I304" i="59"/>
  <c r="H304" i="59"/>
  <c r="K303" i="59"/>
  <c r="I303" i="59"/>
  <c r="H303" i="59"/>
  <c r="K302" i="59"/>
  <c r="I302" i="59"/>
  <c r="H302" i="59"/>
  <c r="K301" i="59"/>
  <c r="I301" i="59"/>
  <c r="H301" i="59"/>
  <c r="K300" i="59"/>
  <c r="I300" i="59"/>
  <c r="H300" i="59"/>
  <c r="K299" i="59"/>
  <c r="I299" i="59"/>
  <c r="H299" i="59"/>
  <c r="K298" i="59"/>
  <c r="I298" i="59"/>
  <c r="H298" i="59"/>
  <c r="K297" i="59"/>
  <c r="I297" i="59"/>
  <c r="H297" i="59"/>
  <c r="K296" i="59"/>
  <c r="I296" i="59"/>
  <c r="H296" i="59"/>
  <c r="K295" i="59"/>
  <c r="I295" i="59"/>
  <c r="H295" i="59"/>
  <c r="K294" i="59"/>
  <c r="I294" i="59"/>
  <c r="H294" i="59"/>
  <c r="K293" i="59"/>
  <c r="I293" i="59"/>
  <c r="H293" i="59"/>
  <c r="K292" i="59"/>
  <c r="I292" i="59"/>
  <c r="H292" i="59"/>
  <c r="K291" i="59"/>
  <c r="I291" i="59"/>
  <c r="H291" i="59"/>
  <c r="K290" i="59"/>
  <c r="I290" i="59"/>
  <c r="H290" i="59"/>
  <c r="K289" i="59"/>
  <c r="I289" i="59"/>
  <c r="H289" i="59"/>
  <c r="K288" i="59"/>
  <c r="I288" i="59"/>
  <c r="H288" i="59"/>
  <c r="K287" i="59"/>
  <c r="I287" i="59"/>
  <c r="H287" i="59"/>
  <c r="K286" i="59"/>
  <c r="I286" i="59"/>
  <c r="H286" i="59"/>
  <c r="K285" i="59"/>
  <c r="I285" i="59"/>
  <c r="H285" i="59"/>
  <c r="K284" i="59"/>
  <c r="I284" i="59"/>
  <c r="H284" i="59"/>
  <c r="K283" i="59"/>
  <c r="I283" i="59"/>
  <c r="H283" i="59"/>
  <c r="K282" i="59"/>
  <c r="I282" i="59"/>
  <c r="H282" i="59"/>
  <c r="K281" i="59"/>
  <c r="I281" i="59"/>
  <c r="H281" i="59"/>
  <c r="K280" i="59"/>
  <c r="I280" i="59"/>
  <c r="H280" i="59"/>
  <c r="K279" i="59"/>
  <c r="I279" i="59"/>
  <c r="H279" i="59"/>
  <c r="K278" i="59"/>
  <c r="I278" i="59"/>
  <c r="H278" i="59"/>
  <c r="K277" i="59"/>
  <c r="I277" i="59"/>
  <c r="H277" i="59"/>
  <c r="K276" i="59"/>
  <c r="I276" i="59"/>
  <c r="H276" i="59"/>
  <c r="K275" i="59"/>
  <c r="I275" i="59"/>
  <c r="H275" i="59"/>
  <c r="K274" i="59"/>
  <c r="I274" i="59"/>
  <c r="H274" i="59"/>
  <c r="K273" i="59"/>
  <c r="I273" i="59"/>
  <c r="H273" i="59"/>
  <c r="K272" i="59"/>
  <c r="I272" i="59"/>
  <c r="H272" i="59"/>
  <c r="K271" i="59"/>
  <c r="I271" i="59"/>
  <c r="H271" i="59"/>
  <c r="K270" i="59"/>
  <c r="I270" i="59"/>
  <c r="H270" i="59"/>
  <c r="K269" i="59"/>
  <c r="I269" i="59"/>
  <c r="H269" i="59"/>
  <c r="K268" i="59"/>
  <c r="I268" i="59"/>
  <c r="H268" i="59"/>
  <c r="K267" i="59"/>
  <c r="I267" i="59"/>
  <c r="H267" i="59"/>
  <c r="K266" i="59"/>
  <c r="I266" i="59"/>
  <c r="H266" i="59"/>
  <c r="K265" i="59"/>
  <c r="I265" i="59"/>
  <c r="H265" i="59"/>
  <c r="K264" i="59"/>
  <c r="I264" i="59"/>
  <c r="H264" i="59"/>
  <c r="K263" i="59"/>
  <c r="I263" i="59"/>
  <c r="H263" i="59"/>
  <c r="K262" i="59"/>
  <c r="I262" i="59"/>
  <c r="H262" i="59"/>
  <c r="K261" i="59"/>
  <c r="I261" i="59"/>
  <c r="H261" i="59"/>
  <c r="K260" i="59"/>
  <c r="I260" i="59"/>
  <c r="H260" i="59"/>
  <c r="K259" i="59"/>
  <c r="I259" i="59"/>
  <c r="H259" i="59"/>
  <c r="K258" i="59"/>
  <c r="I258" i="59"/>
  <c r="H258" i="59"/>
  <c r="K257" i="59"/>
  <c r="I257" i="59"/>
  <c r="H257" i="59"/>
  <c r="K256" i="59"/>
  <c r="I256" i="59"/>
  <c r="H256" i="59"/>
  <c r="K255" i="59"/>
  <c r="I255" i="59"/>
  <c r="H255" i="59"/>
  <c r="K254" i="59"/>
  <c r="I254" i="59"/>
  <c r="H254" i="59"/>
  <c r="K253" i="59"/>
  <c r="I253" i="59"/>
  <c r="H253" i="59"/>
  <c r="K252" i="59"/>
  <c r="I252" i="59"/>
  <c r="H252" i="59"/>
  <c r="K251" i="59"/>
  <c r="I251" i="59"/>
  <c r="H251" i="59"/>
  <c r="K250" i="59"/>
  <c r="I250" i="59"/>
  <c r="H250" i="59"/>
  <c r="K249" i="59"/>
  <c r="I249" i="59"/>
  <c r="H249" i="59"/>
  <c r="K248" i="59"/>
  <c r="I248" i="59"/>
  <c r="H248" i="59"/>
  <c r="K247" i="59"/>
  <c r="I247" i="59"/>
  <c r="H247" i="59"/>
  <c r="K246" i="59"/>
  <c r="I246" i="59"/>
  <c r="H246" i="59"/>
  <c r="K245" i="59"/>
  <c r="I245" i="59"/>
  <c r="H245" i="59"/>
  <c r="K244" i="59"/>
  <c r="I244" i="59"/>
  <c r="H244" i="59"/>
  <c r="K243" i="59"/>
  <c r="I243" i="59"/>
  <c r="H243" i="59"/>
  <c r="K242" i="59"/>
  <c r="I242" i="59"/>
  <c r="H242" i="59"/>
  <c r="K241" i="59"/>
  <c r="I241" i="59"/>
  <c r="H241" i="59"/>
  <c r="K240" i="59"/>
  <c r="I240" i="59"/>
  <c r="H240" i="59"/>
  <c r="K239" i="59"/>
  <c r="I239" i="59"/>
  <c r="H239" i="59"/>
  <c r="K238" i="59"/>
  <c r="I238" i="59"/>
  <c r="H238" i="59"/>
  <c r="K237" i="59"/>
  <c r="I237" i="59"/>
  <c r="H237" i="59"/>
  <c r="K236" i="59"/>
  <c r="I236" i="59"/>
  <c r="H236" i="59"/>
  <c r="K235" i="59"/>
  <c r="I235" i="59"/>
  <c r="H235" i="59"/>
  <c r="K234" i="59"/>
  <c r="I234" i="59"/>
  <c r="H234" i="59"/>
  <c r="K233" i="59"/>
  <c r="I233" i="59"/>
  <c r="H233" i="59"/>
  <c r="K232" i="59"/>
  <c r="I232" i="59"/>
  <c r="H232" i="59"/>
  <c r="K231" i="59"/>
  <c r="I231" i="59"/>
  <c r="H231" i="59"/>
  <c r="K230" i="59"/>
  <c r="I230" i="59"/>
  <c r="H230" i="59"/>
  <c r="K229" i="59"/>
  <c r="I229" i="59"/>
  <c r="H229" i="59"/>
  <c r="K228" i="59"/>
  <c r="I228" i="59"/>
  <c r="H228" i="59"/>
  <c r="K227" i="59"/>
  <c r="I227" i="59"/>
  <c r="H227" i="59"/>
  <c r="K226" i="59"/>
  <c r="I226" i="59"/>
  <c r="H226" i="59"/>
  <c r="K225" i="59"/>
  <c r="I225" i="59"/>
  <c r="H225" i="59"/>
  <c r="K224" i="59"/>
  <c r="I224" i="59"/>
  <c r="H224" i="59"/>
  <c r="K223" i="59"/>
  <c r="I223" i="59"/>
  <c r="H223" i="59"/>
  <c r="K222" i="59"/>
  <c r="I222" i="59"/>
  <c r="H222" i="59"/>
  <c r="K221" i="59"/>
  <c r="I221" i="59"/>
  <c r="H221" i="59"/>
  <c r="K220" i="59"/>
  <c r="I220" i="59"/>
  <c r="H220" i="59"/>
  <c r="K219" i="59"/>
  <c r="I219" i="59"/>
  <c r="H219" i="59"/>
  <c r="K218" i="59"/>
  <c r="I218" i="59"/>
  <c r="H218" i="59"/>
  <c r="K217" i="59"/>
  <c r="I217" i="59"/>
  <c r="H217" i="59"/>
  <c r="K216" i="59"/>
  <c r="I216" i="59"/>
  <c r="H216" i="59"/>
  <c r="K215" i="59"/>
  <c r="I215" i="59"/>
  <c r="H215" i="59"/>
  <c r="K214" i="59"/>
  <c r="I214" i="59"/>
  <c r="H214" i="59"/>
  <c r="K213" i="59"/>
  <c r="I213" i="59"/>
  <c r="H213" i="59"/>
  <c r="K212" i="59"/>
  <c r="I212" i="59"/>
  <c r="H212" i="59"/>
  <c r="K211" i="59"/>
  <c r="I211" i="59"/>
  <c r="H211" i="59"/>
  <c r="K210" i="59"/>
  <c r="I210" i="59"/>
  <c r="H210" i="59"/>
  <c r="K209" i="59"/>
  <c r="I209" i="59"/>
  <c r="H209" i="59"/>
  <c r="K208" i="59"/>
  <c r="I208" i="59"/>
  <c r="H208" i="59"/>
  <c r="K207" i="59"/>
  <c r="I207" i="59"/>
  <c r="H207" i="59"/>
  <c r="K206" i="59"/>
  <c r="I206" i="59"/>
  <c r="H206" i="59"/>
  <c r="K205" i="59"/>
  <c r="I205" i="59"/>
  <c r="H205" i="59"/>
  <c r="K204" i="59"/>
  <c r="I204" i="59"/>
  <c r="H204" i="59"/>
  <c r="K203" i="59"/>
  <c r="I203" i="59"/>
  <c r="H203" i="59"/>
  <c r="K202" i="59"/>
  <c r="I202" i="59"/>
  <c r="H202" i="59"/>
  <c r="K201" i="59"/>
  <c r="I201" i="59"/>
  <c r="H201" i="59"/>
  <c r="K200" i="59"/>
  <c r="I200" i="59"/>
  <c r="H200" i="59"/>
  <c r="K199" i="59"/>
  <c r="I199" i="59"/>
  <c r="H199" i="59"/>
  <c r="K198" i="59"/>
  <c r="I198" i="59"/>
  <c r="H198" i="59"/>
  <c r="K197" i="59"/>
  <c r="I197" i="59"/>
  <c r="H197" i="59"/>
  <c r="K196" i="59"/>
  <c r="I196" i="59"/>
  <c r="H196" i="59"/>
  <c r="K195" i="59"/>
  <c r="I195" i="59"/>
  <c r="H195" i="59"/>
  <c r="K194" i="59"/>
  <c r="I194" i="59"/>
  <c r="H194" i="59"/>
  <c r="K193" i="59"/>
  <c r="I193" i="59"/>
  <c r="H193" i="59"/>
  <c r="K192" i="59"/>
  <c r="I192" i="59"/>
  <c r="H192" i="59"/>
  <c r="K191" i="59"/>
  <c r="I191" i="59"/>
  <c r="H191" i="59"/>
  <c r="K190" i="59"/>
  <c r="I190" i="59"/>
  <c r="H190" i="59"/>
  <c r="K189" i="59"/>
  <c r="I189" i="59"/>
  <c r="H189" i="59"/>
  <c r="K188" i="59"/>
  <c r="I188" i="59"/>
  <c r="H188" i="59"/>
  <c r="K187" i="59"/>
  <c r="I187" i="59"/>
  <c r="H187" i="59"/>
  <c r="K186" i="59"/>
  <c r="I186" i="59"/>
  <c r="H186" i="59"/>
  <c r="K185" i="59"/>
  <c r="I185" i="59"/>
  <c r="H185" i="59"/>
  <c r="K184" i="59"/>
  <c r="I184" i="59"/>
  <c r="H184" i="59"/>
  <c r="K183" i="59"/>
  <c r="I183" i="59"/>
  <c r="H183" i="59"/>
  <c r="K182" i="59"/>
  <c r="I182" i="59"/>
  <c r="H182" i="59"/>
  <c r="K181" i="59"/>
  <c r="I181" i="59"/>
  <c r="H181" i="59"/>
  <c r="K180" i="59"/>
  <c r="I180" i="59"/>
  <c r="H180" i="59"/>
  <c r="K179" i="59"/>
  <c r="I179" i="59"/>
  <c r="H179" i="59"/>
  <c r="K178" i="59"/>
  <c r="I178" i="59"/>
  <c r="H178" i="59"/>
  <c r="K177" i="59"/>
  <c r="I177" i="59"/>
  <c r="H177" i="59"/>
  <c r="K176" i="59"/>
  <c r="I176" i="59"/>
  <c r="H176" i="59"/>
  <c r="K175" i="59"/>
  <c r="I175" i="59"/>
  <c r="H175" i="59"/>
  <c r="K174" i="59"/>
  <c r="I174" i="59"/>
  <c r="H174" i="59"/>
  <c r="K173" i="59"/>
  <c r="I173" i="59"/>
  <c r="H173" i="59"/>
  <c r="K172" i="59"/>
  <c r="I172" i="59"/>
  <c r="H172" i="59"/>
  <c r="K171" i="59"/>
  <c r="I171" i="59"/>
  <c r="H171" i="59"/>
  <c r="K170" i="59"/>
  <c r="I170" i="59"/>
  <c r="H170" i="59"/>
  <c r="K169" i="59"/>
  <c r="I169" i="59"/>
  <c r="H169" i="59"/>
  <c r="K168" i="59"/>
  <c r="I168" i="59"/>
  <c r="H168" i="59"/>
  <c r="K167" i="59"/>
  <c r="I167" i="59"/>
  <c r="H167" i="59"/>
  <c r="K166" i="59"/>
  <c r="I166" i="59"/>
  <c r="H166" i="59"/>
  <c r="K165" i="59"/>
  <c r="I165" i="59"/>
  <c r="H165" i="59"/>
  <c r="K164" i="59"/>
  <c r="I164" i="59"/>
  <c r="H164" i="59"/>
  <c r="K163" i="59"/>
  <c r="I163" i="59"/>
  <c r="H163" i="59"/>
  <c r="K162" i="59"/>
  <c r="I162" i="59"/>
  <c r="H162" i="59"/>
  <c r="K161" i="59"/>
  <c r="I161" i="59"/>
  <c r="H161" i="59"/>
  <c r="K160" i="59"/>
  <c r="I160" i="59"/>
  <c r="H160" i="59"/>
  <c r="K159" i="59"/>
  <c r="I159" i="59"/>
  <c r="H159" i="59"/>
  <c r="K158" i="59"/>
  <c r="I158" i="59"/>
  <c r="H158" i="59"/>
  <c r="K157" i="59"/>
  <c r="I157" i="59"/>
  <c r="H157" i="59"/>
  <c r="K156" i="59"/>
  <c r="I156" i="59"/>
  <c r="H156" i="59"/>
  <c r="K155" i="59"/>
  <c r="I155" i="59"/>
  <c r="H155" i="59"/>
  <c r="K154" i="59"/>
  <c r="I154" i="59"/>
  <c r="H154" i="59"/>
  <c r="K153" i="59"/>
  <c r="I153" i="59"/>
  <c r="H153" i="59"/>
  <c r="K152" i="59"/>
  <c r="I152" i="59"/>
  <c r="H152" i="59"/>
  <c r="K151" i="59"/>
  <c r="I151" i="59"/>
  <c r="H151" i="59"/>
  <c r="K150" i="59"/>
  <c r="I150" i="59"/>
  <c r="H150" i="59"/>
  <c r="K149" i="59"/>
  <c r="I149" i="59"/>
  <c r="H149" i="59"/>
  <c r="K148" i="59"/>
  <c r="I148" i="59"/>
  <c r="H148" i="59"/>
  <c r="K147" i="59"/>
  <c r="I147" i="59"/>
  <c r="H147" i="59"/>
  <c r="K146" i="59"/>
  <c r="I146" i="59"/>
  <c r="H146" i="59"/>
  <c r="K145" i="59"/>
  <c r="I145" i="59"/>
  <c r="H145" i="59"/>
  <c r="K144" i="59"/>
  <c r="I144" i="59"/>
  <c r="H144" i="59"/>
  <c r="K143" i="59"/>
  <c r="I143" i="59"/>
  <c r="H143" i="59"/>
  <c r="K142" i="59"/>
  <c r="I142" i="59"/>
  <c r="H142" i="59"/>
  <c r="K141" i="59"/>
  <c r="I141" i="59"/>
  <c r="H141" i="59"/>
  <c r="K140" i="59"/>
  <c r="I140" i="59"/>
  <c r="H140" i="59"/>
  <c r="K139" i="59"/>
  <c r="I139" i="59"/>
  <c r="H139" i="59"/>
  <c r="K138" i="59"/>
  <c r="I138" i="59"/>
  <c r="H138" i="59"/>
  <c r="K137" i="59"/>
  <c r="I137" i="59"/>
  <c r="H137" i="59"/>
  <c r="K136" i="59"/>
  <c r="I136" i="59"/>
  <c r="H136" i="59"/>
  <c r="K135" i="59"/>
  <c r="I135" i="59"/>
  <c r="H135" i="59"/>
  <c r="K134" i="59"/>
  <c r="I134" i="59"/>
  <c r="H134" i="59"/>
  <c r="K133" i="59"/>
  <c r="I133" i="59"/>
  <c r="H133" i="59"/>
  <c r="K132" i="59"/>
  <c r="I132" i="59"/>
  <c r="H132" i="59"/>
  <c r="K131" i="59"/>
  <c r="I131" i="59"/>
  <c r="H131" i="59"/>
  <c r="K130" i="59"/>
  <c r="I130" i="59"/>
  <c r="H130" i="59"/>
  <c r="K129" i="59"/>
  <c r="I129" i="59"/>
  <c r="H129" i="59"/>
  <c r="K128" i="59"/>
  <c r="I128" i="59"/>
  <c r="H128" i="59"/>
  <c r="K127" i="59"/>
  <c r="I127" i="59"/>
  <c r="H127" i="59"/>
  <c r="K126" i="59"/>
  <c r="I126" i="59"/>
  <c r="H126" i="59"/>
  <c r="K125" i="59"/>
  <c r="I125" i="59"/>
  <c r="H125" i="59"/>
  <c r="K124" i="59"/>
  <c r="I124" i="59"/>
  <c r="H124" i="59"/>
  <c r="K123" i="59"/>
  <c r="I123" i="59"/>
  <c r="H123" i="59"/>
  <c r="K122" i="59"/>
  <c r="I122" i="59"/>
  <c r="H122" i="59"/>
  <c r="K121" i="59"/>
  <c r="I121" i="59"/>
  <c r="H121" i="59"/>
  <c r="K120" i="59"/>
  <c r="I120" i="59"/>
  <c r="H120" i="59"/>
  <c r="K119" i="59"/>
  <c r="I119" i="59"/>
  <c r="H119" i="59"/>
  <c r="K118" i="59"/>
  <c r="I118" i="59"/>
  <c r="H118" i="59"/>
  <c r="K117" i="59"/>
  <c r="I117" i="59"/>
  <c r="H117" i="59"/>
  <c r="K116" i="59"/>
  <c r="I116" i="59"/>
  <c r="H116" i="59"/>
  <c r="K115" i="59"/>
  <c r="I115" i="59"/>
  <c r="H115" i="59"/>
  <c r="K114" i="59"/>
  <c r="I114" i="59"/>
  <c r="H114" i="59"/>
  <c r="K113" i="59"/>
  <c r="I113" i="59"/>
  <c r="H113" i="59"/>
  <c r="K112" i="59"/>
  <c r="I112" i="59"/>
  <c r="H112" i="59"/>
  <c r="K111" i="59"/>
  <c r="I111" i="59"/>
  <c r="H111" i="59"/>
  <c r="K110" i="59"/>
  <c r="I110" i="59"/>
  <c r="H110" i="59"/>
  <c r="K109" i="59"/>
  <c r="I109" i="59"/>
  <c r="H109" i="59"/>
  <c r="K108" i="59"/>
  <c r="I108" i="59"/>
  <c r="H108" i="59"/>
  <c r="K107" i="59"/>
  <c r="I107" i="59"/>
  <c r="H107" i="59"/>
  <c r="K106" i="59"/>
  <c r="I106" i="59"/>
  <c r="H106" i="59"/>
  <c r="K105" i="59"/>
  <c r="I105" i="59"/>
  <c r="H105" i="59"/>
  <c r="K104" i="59"/>
  <c r="I104" i="59"/>
  <c r="H104" i="59"/>
  <c r="K103" i="59"/>
  <c r="I103" i="59"/>
  <c r="H103" i="59"/>
  <c r="K102" i="59"/>
  <c r="I102" i="59"/>
  <c r="H102" i="59"/>
  <c r="K101" i="59"/>
  <c r="I101" i="59"/>
  <c r="H101" i="59"/>
  <c r="K100" i="59"/>
  <c r="I100" i="59"/>
  <c r="H100" i="59"/>
  <c r="K99" i="59"/>
  <c r="I99" i="59"/>
  <c r="H99" i="59"/>
  <c r="K98" i="59"/>
  <c r="I98" i="59"/>
  <c r="H98" i="59"/>
  <c r="K97" i="59"/>
  <c r="I97" i="59"/>
  <c r="H97" i="59"/>
  <c r="K96" i="59"/>
  <c r="I96" i="59"/>
  <c r="H96" i="59"/>
  <c r="K95" i="59"/>
  <c r="I95" i="59"/>
  <c r="H95" i="59"/>
  <c r="K94" i="59"/>
  <c r="I94" i="59"/>
  <c r="H94" i="59"/>
  <c r="K93" i="59"/>
  <c r="I93" i="59"/>
  <c r="H93" i="59"/>
  <c r="K92" i="59"/>
  <c r="I92" i="59"/>
  <c r="H92" i="59"/>
  <c r="K91" i="59"/>
  <c r="I91" i="59"/>
  <c r="H91" i="59"/>
  <c r="K90" i="59"/>
  <c r="I90" i="59"/>
  <c r="H90" i="59"/>
  <c r="K89" i="59"/>
  <c r="I89" i="59"/>
  <c r="H89" i="59"/>
  <c r="K88" i="59"/>
  <c r="I88" i="59"/>
  <c r="H88" i="59"/>
  <c r="K87" i="59"/>
  <c r="I87" i="59"/>
  <c r="H87" i="59"/>
  <c r="K86" i="59"/>
  <c r="I86" i="59"/>
  <c r="H86" i="59"/>
  <c r="K85" i="59"/>
  <c r="I85" i="59"/>
  <c r="H85" i="59"/>
  <c r="K84" i="59"/>
  <c r="I84" i="59"/>
  <c r="H84" i="59"/>
  <c r="K83" i="59"/>
  <c r="I83" i="59"/>
  <c r="H83" i="59"/>
  <c r="K82" i="59"/>
  <c r="I82" i="59"/>
  <c r="H82" i="59"/>
  <c r="K81" i="59"/>
  <c r="I81" i="59"/>
  <c r="H81" i="59"/>
  <c r="K80" i="59"/>
  <c r="I80" i="59"/>
  <c r="H80" i="59"/>
  <c r="K79" i="59"/>
  <c r="I79" i="59"/>
  <c r="H79" i="59"/>
  <c r="K78" i="59"/>
  <c r="I78" i="59"/>
  <c r="H78" i="59"/>
  <c r="K77" i="59"/>
  <c r="I77" i="59"/>
  <c r="H77" i="59"/>
  <c r="K76" i="59"/>
  <c r="I76" i="59"/>
  <c r="H76" i="59"/>
  <c r="K75" i="59"/>
  <c r="I75" i="59"/>
  <c r="H75" i="59"/>
  <c r="K74" i="59"/>
  <c r="I74" i="59"/>
  <c r="H74" i="59"/>
  <c r="K73" i="59"/>
  <c r="I73" i="59"/>
  <c r="H73" i="59"/>
  <c r="K72" i="59"/>
  <c r="I72" i="59"/>
  <c r="H72" i="59"/>
  <c r="K71" i="59"/>
  <c r="I71" i="59"/>
  <c r="H71" i="59"/>
  <c r="K70" i="59"/>
  <c r="I70" i="59"/>
  <c r="H70" i="59"/>
  <c r="K69" i="59"/>
  <c r="I69" i="59"/>
  <c r="H69" i="59"/>
  <c r="K68" i="59"/>
  <c r="I68" i="59"/>
  <c r="H68" i="59"/>
  <c r="K67" i="59"/>
  <c r="I67" i="59"/>
  <c r="H67" i="59"/>
  <c r="K66" i="59"/>
  <c r="I66" i="59"/>
  <c r="H66" i="59"/>
  <c r="K65" i="59"/>
  <c r="I65" i="59"/>
  <c r="H65" i="59"/>
  <c r="K64" i="59"/>
  <c r="I64" i="59"/>
  <c r="H64" i="59"/>
  <c r="K63" i="59"/>
  <c r="I63" i="59"/>
  <c r="H63" i="59"/>
  <c r="K62" i="59"/>
  <c r="I62" i="59"/>
  <c r="H62" i="59"/>
  <c r="K61" i="59"/>
  <c r="I61" i="59"/>
  <c r="H61" i="59"/>
  <c r="K60" i="59"/>
  <c r="I60" i="59"/>
  <c r="H60" i="59"/>
  <c r="K59" i="59"/>
  <c r="I59" i="59"/>
  <c r="H59" i="59"/>
  <c r="K58" i="59"/>
  <c r="I58" i="59"/>
  <c r="H58" i="59"/>
  <c r="K57" i="59"/>
  <c r="I57" i="59"/>
  <c r="H57" i="59"/>
  <c r="K56" i="59"/>
  <c r="I56" i="59"/>
  <c r="H56" i="59"/>
  <c r="K55" i="59"/>
  <c r="I55" i="59"/>
  <c r="H55" i="59"/>
  <c r="K54" i="59"/>
  <c r="I54" i="59"/>
  <c r="H54" i="59"/>
  <c r="K53" i="59"/>
  <c r="I53" i="59"/>
  <c r="H53" i="59"/>
  <c r="K52" i="59"/>
  <c r="I52" i="59"/>
  <c r="H52" i="59"/>
  <c r="K51" i="59"/>
  <c r="I51" i="59"/>
  <c r="H51" i="59"/>
  <c r="K50" i="59"/>
  <c r="I50" i="59"/>
  <c r="H50" i="59"/>
  <c r="K49" i="59"/>
  <c r="I49" i="59"/>
  <c r="H49" i="59"/>
  <c r="K48" i="59"/>
  <c r="I48" i="59"/>
  <c r="H48" i="59"/>
  <c r="K47" i="59"/>
  <c r="I47" i="59"/>
  <c r="H47" i="59"/>
  <c r="K46" i="59"/>
  <c r="I46" i="59"/>
  <c r="H46" i="59"/>
  <c r="K45" i="59"/>
  <c r="I45" i="59"/>
  <c r="H45" i="59"/>
  <c r="K44" i="59"/>
  <c r="I44" i="59"/>
  <c r="H44" i="59"/>
  <c r="K43" i="59"/>
  <c r="I43" i="59"/>
  <c r="H43" i="59"/>
  <c r="K42" i="59"/>
  <c r="I42" i="59"/>
  <c r="H42" i="59"/>
  <c r="K41" i="59"/>
  <c r="I41" i="59"/>
  <c r="H41" i="59"/>
  <c r="K40" i="59"/>
  <c r="I40" i="59"/>
  <c r="H40" i="59"/>
  <c r="K39" i="59"/>
  <c r="I39" i="59"/>
  <c r="H39" i="59"/>
  <c r="K38" i="59"/>
  <c r="I38" i="59"/>
  <c r="H38" i="59"/>
  <c r="K37" i="59"/>
  <c r="I37" i="59"/>
  <c r="H37" i="59"/>
  <c r="K36" i="59"/>
  <c r="I36" i="59"/>
  <c r="H36" i="59"/>
  <c r="K35" i="59"/>
  <c r="I35" i="59"/>
  <c r="H35" i="59"/>
  <c r="K34" i="59"/>
  <c r="I34" i="59"/>
  <c r="H34" i="59"/>
  <c r="K33" i="59"/>
  <c r="I33" i="59"/>
  <c r="H33" i="59"/>
  <c r="K32" i="59"/>
  <c r="I32" i="59"/>
  <c r="H32" i="59"/>
  <c r="K31" i="59"/>
  <c r="I31" i="59"/>
  <c r="H31" i="59"/>
  <c r="K30" i="59"/>
  <c r="I30" i="59"/>
  <c r="H30" i="59"/>
  <c r="K29" i="59"/>
  <c r="I29" i="59"/>
  <c r="H29" i="59"/>
  <c r="K28" i="59"/>
  <c r="I28" i="59"/>
  <c r="H28" i="59"/>
  <c r="K27" i="59"/>
  <c r="I27" i="59"/>
  <c r="H27" i="59"/>
  <c r="K26" i="59"/>
  <c r="I26" i="59"/>
  <c r="H26" i="59"/>
  <c r="K25" i="59"/>
  <c r="I25" i="59"/>
  <c r="H25" i="59"/>
  <c r="K24" i="59"/>
  <c r="I24" i="59"/>
  <c r="H24" i="59"/>
  <c r="K23" i="59"/>
  <c r="I23" i="59"/>
  <c r="H23" i="59"/>
  <c r="K22" i="59"/>
  <c r="I22" i="59"/>
  <c r="H22" i="59"/>
  <c r="K21" i="59"/>
  <c r="I21" i="59"/>
  <c r="H21" i="59"/>
  <c r="K20" i="59"/>
  <c r="I20" i="59"/>
  <c r="H20" i="59"/>
  <c r="K19" i="59"/>
  <c r="I19" i="59"/>
  <c r="H19" i="59"/>
  <c r="K18" i="59"/>
  <c r="I18" i="59"/>
  <c r="H18" i="59"/>
  <c r="K17" i="59"/>
  <c r="I17" i="59"/>
  <c r="H17" i="59"/>
  <c r="K16" i="59"/>
  <c r="I16" i="59"/>
  <c r="H16" i="59"/>
  <c r="K15" i="59"/>
  <c r="I15" i="59"/>
  <c r="H15" i="59"/>
  <c r="K14" i="59"/>
  <c r="I14" i="59"/>
  <c r="H14" i="59"/>
  <c r="K13" i="59"/>
  <c r="I13" i="59"/>
  <c r="H13" i="59"/>
  <c r="K12" i="59"/>
  <c r="I12" i="59"/>
  <c r="H12" i="59"/>
  <c r="K11" i="59"/>
  <c r="I11" i="59"/>
  <c r="H11" i="59"/>
  <c r="K10" i="59"/>
  <c r="I10" i="59"/>
  <c r="H10" i="59"/>
  <c r="K9" i="59"/>
  <c r="I9" i="59"/>
  <c r="H9" i="59"/>
  <c r="K8" i="59"/>
  <c r="I8" i="59"/>
  <c r="H8" i="59"/>
  <c r="K7" i="59"/>
  <c r="I7" i="59"/>
  <c r="H7" i="59"/>
  <c r="J500" i="58"/>
  <c r="J499" i="58"/>
  <c r="J498" i="58"/>
  <c r="J497" i="58"/>
  <c r="J496" i="58"/>
  <c r="J495" i="58"/>
  <c r="J494" i="58"/>
  <c r="J493" i="58"/>
  <c r="J492" i="58"/>
  <c r="J491" i="58"/>
  <c r="J490" i="58"/>
  <c r="J489" i="58"/>
  <c r="J488" i="58"/>
  <c r="J487" i="58"/>
  <c r="J486" i="58"/>
  <c r="J485" i="58"/>
  <c r="J484" i="58"/>
  <c r="J483" i="58"/>
  <c r="J482" i="58"/>
  <c r="J481" i="58"/>
  <c r="J480" i="58"/>
  <c r="J479" i="58"/>
  <c r="J478" i="58"/>
  <c r="J477" i="58"/>
  <c r="J476" i="58"/>
  <c r="J475" i="58"/>
  <c r="J474" i="58"/>
  <c r="J473" i="58"/>
  <c r="J472" i="58"/>
  <c r="J471" i="58"/>
  <c r="J470" i="58"/>
  <c r="J469" i="58"/>
  <c r="J468" i="58"/>
  <c r="J467" i="58"/>
  <c r="J466" i="58"/>
  <c r="J465" i="58"/>
  <c r="J464" i="58"/>
  <c r="J463" i="58"/>
  <c r="J462" i="58"/>
  <c r="J461" i="58"/>
  <c r="J460" i="58"/>
  <c r="J459" i="58"/>
  <c r="J458" i="58"/>
  <c r="J457" i="58"/>
  <c r="J456" i="58"/>
  <c r="J455" i="58"/>
  <c r="J454" i="58"/>
  <c r="J453" i="58"/>
  <c r="J452" i="58"/>
  <c r="J451" i="58"/>
  <c r="J450" i="58"/>
  <c r="J449" i="58"/>
  <c r="J448" i="58"/>
  <c r="J447" i="58"/>
  <c r="J446" i="58"/>
  <c r="J445" i="58"/>
  <c r="J444" i="58"/>
  <c r="J443" i="58"/>
  <c r="J442" i="58"/>
  <c r="J441" i="58"/>
  <c r="J440" i="58"/>
  <c r="J439" i="58"/>
  <c r="J438" i="58"/>
  <c r="J437" i="58"/>
  <c r="J436" i="58"/>
  <c r="J435" i="58"/>
  <c r="J434" i="58"/>
  <c r="J433" i="58"/>
  <c r="J432" i="58"/>
  <c r="J431" i="58"/>
  <c r="J430" i="58"/>
  <c r="J429" i="58"/>
  <c r="J428" i="58"/>
  <c r="J427" i="58"/>
  <c r="J426" i="58"/>
  <c r="J425" i="58"/>
  <c r="J424" i="58"/>
  <c r="J423" i="58"/>
  <c r="J422" i="58"/>
  <c r="J421" i="58"/>
  <c r="J420" i="58"/>
  <c r="J419" i="58"/>
  <c r="J418" i="58"/>
  <c r="J417" i="58"/>
  <c r="J416" i="58"/>
  <c r="J415" i="58"/>
  <c r="J414" i="58"/>
  <c r="J413" i="58"/>
  <c r="J412" i="58"/>
  <c r="J411" i="58"/>
  <c r="J410" i="58"/>
  <c r="J409" i="58"/>
  <c r="J408" i="58"/>
  <c r="J407" i="58"/>
  <c r="J406" i="58"/>
  <c r="J405" i="58"/>
  <c r="J404" i="58"/>
  <c r="J403" i="58"/>
  <c r="J402" i="58"/>
  <c r="J401" i="58"/>
  <c r="J400" i="58"/>
  <c r="J399" i="58"/>
  <c r="J398" i="58"/>
  <c r="J397" i="58"/>
  <c r="J396" i="58"/>
  <c r="J395" i="58"/>
  <c r="J394" i="58"/>
  <c r="J393" i="58"/>
  <c r="J392" i="58"/>
  <c r="J391" i="58"/>
  <c r="J390" i="58"/>
  <c r="J389" i="58"/>
  <c r="J388" i="58"/>
  <c r="J387" i="58"/>
  <c r="J386" i="58"/>
  <c r="J385" i="58"/>
  <c r="J384" i="58"/>
  <c r="J383" i="58"/>
  <c r="J382" i="58"/>
  <c r="J381" i="58"/>
  <c r="J380" i="58"/>
  <c r="J379" i="58"/>
  <c r="J378" i="58"/>
  <c r="J377" i="58"/>
  <c r="J376" i="58"/>
  <c r="J375" i="58"/>
  <c r="J374" i="58"/>
  <c r="J373" i="58"/>
  <c r="J372" i="58"/>
  <c r="J371" i="58"/>
  <c r="J370" i="58"/>
  <c r="J369" i="58"/>
  <c r="J368" i="58"/>
  <c r="J367" i="58"/>
  <c r="J366" i="58"/>
  <c r="J365" i="58"/>
  <c r="J364" i="58"/>
  <c r="J363" i="58"/>
  <c r="J362" i="58"/>
  <c r="J361" i="58"/>
  <c r="J360" i="58"/>
  <c r="J359" i="58"/>
  <c r="J358" i="58"/>
  <c r="J357" i="58"/>
  <c r="J356" i="58"/>
  <c r="J355" i="58"/>
  <c r="J354" i="58"/>
  <c r="J353" i="58"/>
  <c r="J352" i="58"/>
  <c r="J351" i="58"/>
  <c r="J350" i="58"/>
  <c r="J349" i="58"/>
  <c r="J348" i="58"/>
  <c r="J347" i="58"/>
  <c r="J346" i="58"/>
  <c r="J345" i="58"/>
  <c r="J344" i="58"/>
  <c r="J343" i="58"/>
  <c r="J342" i="58"/>
  <c r="J341" i="58"/>
  <c r="J340" i="58"/>
  <c r="J339" i="58"/>
  <c r="J338" i="58"/>
  <c r="J337" i="58"/>
  <c r="J336" i="58"/>
  <c r="J335" i="58"/>
  <c r="J334" i="58"/>
  <c r="J333" i="58"/>
  <c r="J332" i="58"/>
  <c r="J331" i="58"/>
  <c r="J330" i="58"/>
  <c r="J329" i="58"/>
  <c r="J328" i="58"/>
  <c r="J327" i="58"/>
  <c r="J326" i="58"/>
  <c r="J325" i="58"/>
  <c r="J324" i="58"/>
  <c r="J323" i="58"/>
  <c r="J322" i="58"/>
  <c r="J321" i="58"/>
  <c r="J320" i="58"/>
  <c r="J319" i="58"/>
  <c r="J318" i="58"/>
  <c r="J317" i="58"/>
  <c r="J316" i="58"/>
  <c r="J315" i="58"/>
  <c r="J314" i="58"/>
  <c r="J313" i="58"/>
  <c r="J312" i="58"/>
  <c r="J311" i="58"/>
  <c r="J310" i="58"/>
  <c r="J309" i="58"/>
  <c r="J308" i="58"/>
  <c r="J307" i="58"/>
  <c r="J306" i="58"/>
  <c r="J305" i="58"/>
  <c r="J304" i="58"/>
  <c r="J303" i="58"/>
  <c r="J302" i="58"/>
  <c r="J301" i="58"/>
  <c r="J300" i="58"/>
  <c r="J299" i="58"/>
  <c r="J298" i="58"/>
  <c r="J297" i="58"/>
  <c r="J296" i="58"/>
  <c r="J295" i="58"/>
  <c r="J294" i="58"/>
  <c r="J293" i="58"/>
  <c r="J292" i="58"/>
  <c r="J291" i="58"/>
  <c r="J290" i="58"/>
  <c r="J289" i="58"/>
  <c r="J288" i="58"/>
  <c r="J287" i="58"/>
  <c r="J286" i="58"/>
  <c r="J285" i="58"/>
  <c r="J284" i="58"/>
  <c r="J283" i="58"/>
  <c r="J282" i="58"/>
  <c r="J281" i="58"/>
  <c r="J280" i="58"/>
  <c r="J279" i="58"/>
  <c r="J278" i="58"/>
  <c r="J277" i="58"/>
  <c r="J276" i="58"/>
  <c r="J275" i="58"/>
  <c r="J274" i="58"/>
  <c r="J273" i="58"/>
  <c r="J272" i="58"/>
  <c r="J271" i="58"/>
  <c r="J270" i="58"/>
  <c r="J269" i="58"/>
  <c r="J268" i="58"/>
  <c r="J267" i="58"/>
  <c r="J266" i="58"/>
  <c r="J265" i="58"/>
  <c r="J264" i="58"/>
  <c r="J263" i="58"/>
  <c r="J262" i="58"/>
  <c r="J261" i="58"/>
  <c r="J260" i="58"/>
  <c r="J259" i="58"/>
  <c r="J258" i="58"/>
  <c r="J257" i="58"/>
  <c r="J256" i="58"/>
  <c r="J255" i="58"/>
  <c r="J254" i="58"/>
  <c r="J253" i="58"/>
  <c r="J252" i="58"/>
  <c r="J251" i="58"/>
  <c r="J250" i="58"/>
  <c r="J249" i="58"/>
  <c r="J248" i="58"/>
  <c r="J247" i="58"/>
  <c r="J246" i="58"/>
  <c r="J245" i="58"/>
  <c r="J244" i="58"/>
  <c r="J243" i="58"/>
  <c r="J242" i="58"/>
  <c r="J241" i="58"/>
  <c r="J240" i="58"/>
  <c r="J239" i="58"/>
  <c r="J238" i="58"/>
  <c r="J237" i="58"/>
  <c r="J236" i="58"/>
  <c r="J235" i="58"/>
  <c r="J234" i="58"/>
  <c r="J233" i="58"/>
  <c r="J232" i="58"/>
  <c r="J231" i="58"/>
  <c r="J230" i="58"/>
  <c r="J229" i="58"/>
  <c r="J228" i="58"/>
  <c r="J227" i="58"/>
  <c r="J226" i="58"/>
  <c r="J225" i="58"/>
  <c r="J224" i="58"/>
  <c r="J223" i="58"/>
  <c r="J222" i="58"/>
  <c r="J221" i="58"/>
  <c r="J220" i="58"/>
  <c r="J219" i="58"/>
  <c r="J218" i="58"/>
  <c r="J217" i="58"/>
  <c r="J216" i="58"/>
  <c r="J215" i="58"/>
  <c r="J214" i="58"/>
  <c r="J213" i="58"/>
  <c r="J212" i="58"/>
  <c r="J211" i="58"/>
  <c r="J210" i="58"/>
  <c r="J209" i="58"/>
  <c r="J208" i="58"/>
  <c r="J207" i="58"/>
  <c r="J206" i="58"/>
  <c r="J205" i="58"/>
  <c r="J204" i="58"/>
  <c r="J203" i="58"/>
  <c r="J202" i="58"/>
  <c r="J201" i="58"/>
  <c r="J200" i="58"/>
  <c r="J199" i="58"/>
  <c r="J198" i="58"/>
  <c r="J197" i="58"/>
  <c r="J196" i="58"/>
  <c r="J195" i="58"/>
  <c r="J194" i="58"/>
  <c r="J193" i="58"/>
  <c r="J192" i="58"/>
  <c r="J191" i="58"/>
  <c r="J190" i="58"/>
  <c r="J189" i="58"/>
  <c r="J188" i="58"/>
  <c r="J187" i="58"/>
  <c r="J186" i="58"/>
  <c r="J185" i="58"/>
  <c r="J184" i="58"/>
  <c r="J183" i="58"/>
  <c r="J182" i="58"/>
  <c r="J181" i="58"/>
  <c r="J180" i="58"/>
  <c r="J179" i="58"/>
  <c r="J178" i="58"/>
  <c r="J177" i="58"/>
  <c r="J176" i="58"/>
  <c r="J175" i="58"/>
  <c r="J174" i="58"/>
  <c r="J173" i="58"/>
  <c r="J172" i="58"/>
  <c r="J171" i="58"/>
  <c r="J170" i="58"/>
  <c r="J169" i="58"/>
  <c r="J168" i="58"/>
  <c r="J167" i="58"/>
  <c r="J166" i="58"/>
  <c r="J165" i="58"/>
  <c r="J164" i="58"/>
  <c r="J163" i="58"/>
  <c r="J162" i="58"/>
  <c r="J161" i="58"/>
  <c r="J160" i="58"/>
  <c r="J159" i="58"/>
  <c r="J158" i="58"/>
  <c r="J157" i="58"/>
  <c r="J156" i="58"/>
  <c r="J155" i="58"/>
  <c r="J154" i="58"/>
  <c r="J153" i="58"/>
  <c r="J152" i="58"/>
  <c r="J151" i="58"/>
  <c r="J150" i="58"/>
  <c r="J149" i="58"/>
  <c r="J148" i="58"/>
  <c r="J147" i="58"/>
  <c r="J146" i="58"/>
  <c r="J145" i="58"/>
  <c r="J144" i="58"/>
  <c r="J143" i="58"/>
  <c r="J142" i="58"/>
  <c r="J141" i="58"/>
  <c r="J140" i="58"/>
  <c r="J139" i="58"/>
  <c r="J138" i="58"/>
  <c r="J137" i="58"/>
  <c r="J136" i="58"/>
  <c r="J135" i="58"/>
  <c r="J134" i="58"/>
  <c r="J133" i="58"/>
  <c r="J132" i="58"/>
  <c r="J131" i="58"/>
  <c r="J130" i="58"/>
  <c r="J129" i="58"/>
  <c r="J128" i="58"/>
  <c r="J127" i="58"/>
  <c r="J126" i="58"/>
  <c r="J125" i="58"/>
  <c r="J124" i="58"/>
  <c r="J123" i="58"/>
  <c r="J122" i="58"/>
  <c r="J121" i="58"/>
  <c r="J120" i="58"/>
  <c r="J119" i="58"/>
  <c r="J118" i="58"/>
  <c r="J117" i="58"/>
  <c r="J116" i="58"/>
  <c r="J115" i="58"/>
  <c r="J114" i="58"/>
  <c r="J113" i="58"/>
  <c r="J112" i="58"/>
  <c r="J111" i="58"/>
  <c r="J110" i="58"/>
  <c r="J109" i="58"/>
  <c r="J108" i="58"/>
  <c r="J107" i="58"/>
  <c r="J106" i="58"/>
  <c r="J105" i="58"/>
  <c r="J104" i="58"/>
  <c r="J103" i="58"/>
  <c r="J102" i="58"/>
  <c r="J101" i="58"/>
  <c r="J100" i="58"/>
  <c r="J99" i="58"/>
  <c r="J98" i="58"/>
  <c r="J97" i="58"/>
  <c r="J96" i="58"/>
  <c r="J95" i="58"/>
  <c r="J94" i="58"/>
  <c r="J93" i="58"/>
  <c r="J92" i="58"/>
  <c r="J91" i="58"/>
  <c r="J90" i="58"/>
  <c r="J89" i="58"/>
  <c r="J88" i="58"/>
  <c r="J87" i="58"/>
  <c r="J86" i="58"/>
  <c r="J85" i="58"/>
  <c r="J84" i="58"/>
  <c r="J83" i="58"/>
  <c r="J82" i="58"/>
  <c r="J81" i="58"/>
  <c r="J80" i="58"/>
  <c r="J79" i="58"/>
  <c r="J78" i="58"/>
  <c r="J77" i="58"/>
  <c r="J76" i="58"/>
  <c r="J75" i="58"/>
  <c r="J74" i="58"/>
  <c r="J73" i="58"/>
  <c r="J72" i="58"/>
  <c r="J71" i="58"/>
  <c r="J70" i="58"/>
  <c r="J69" i="58"/>
  <c r="J68" i="58"/>
  <c r="J67" i="58"/>
  <c r="J66" i="58"/>
  <c r="J65" i="58"/>
  <c r="J64" i="58"/>
  <c r="J63" i="58"/>
  <c r="J62" i="58"/>
  <c r="J61" i="58"/>
  <c r="J60" i="58"/>
  <c r="J59" i="58"/>
  <c r="J58" i="58"/>
  <c r="J57" i="58"/>
  <c r="J56" i="58"/>
  <c r="J55" i="58"/>
  <c r="J54" i="58"/>
  <c r="J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J39" i="58"/>
  <c r="J38" i="58"/>
  <c r="J37" i="58"/>
  <c r="J36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K500" i="58"/>
  <c r="I500" i="58"/>
  <c r="H500" i="58"/>
  <c r="K499" i="58"/>
  <c r="I499" i="58"/>
  <c r="H499" i="58"/>
  <c r="K498" i="58"/>
  <c r="I498" i="58"/>
  <c r="H498" i="58"/>
  <c r="K497" i="58"/>
  <c r="I497" i="58"/>
  <c r="H497" i="58"/>
  <c r="K496" i="58"/>
  <c r="I496" i="58"/>
  <c r="H496" i="58"/>
  <c r="K495" i="58"/>
  <c r="I495" i="58"/>
  <c r="H495" i="58"/>
  <c r="K494" i="58"/>
  <c r="I494" i="58"/>
  <c r="H494" i="58"/>
  <c r="K493" i="58"/>
  <c r="I493" i="58"/>
  <c r="H493" i="58"/>
  <c r="K492" i="58"/>
  <c r="I492" i="58"/>
  <c r="H492" i="58"/>
  <c r="K491" i="58"/>
  <c r="I491" i="58"/>
  <c r="H491" i="58"/>
  <c r="K490" i="58"/>
  <c r="I490" i="58"/>
  <c r="H490" i="58"/>
  <c r="K489" i="58"/>
  <c r="I489" i="58"/>
  <c r="H489" i="58"/>
  <c r="K488" i="58"/>
  <c r="I488" i="58"/>
  <c r="H488" i="58"/>
  <c r="K487" i="58"/>
  <c r="I487" i="58"/>
  <c r="H487" i="58"/>
  <c r="K486" i="58"/>
  <c r="I486" i="58"/>
  <c r="H486" i="58"/>
  <c r="K485" i="58"/>
  <c r="I485" i="58"/>
  <c r="H485" i="58"/>
  <c r="K484" i="58"/>
  <c r="I484" i="58"/>
  <c r="H484" i="58"/>
  <c r="K483" i="58"/>
  <c r="I483" i="58"/>
  <c r="H483" i="58"/>
  <c r="K482" i="58"/>
  <c r="I482" i="58"/>
  <c r="H482" i="58"/>
  <c r="K481" i="58"/>
  <c r="I481" i="58"/>
  <c r="H481" i="58"/>
  <c r="K480" i="58"/>
  <c r="I480" i="58"/>
  <c r="H480" i="58"/>
  <c r="K479" i="58"/>
  <c r="I479" i="58"/>
  <c r="H479" i="58"/>
  <c r="K478" i="58"/>
  <c r="I478" i="58"/>
  <c r="H478" i="58"/>
  <c r="K477" i="58"/>
  <c r="I477" i="58"/>
  <c r="H477" i="58"/>
  <c r="K476" i="58"/>
  <c r="I476" i="58"/>
  <c r="H476" i="58"/>
  <c r="K475" i="58"/>
  <c r="I475" i="58"/>
  <c r="H475" i="58"/>
  <c r="K474" i="58"/>
  <c r="I474" i="58"/>
  <c r="H474" i="58"/>
  <c r="K473" i="58"/>
  <c r="I473" i="58"/>
  <c r="H473" i="58"/>
  <c r="K472" i="58"/>
  <c r="I472" i="58"/>
  <c r="H472" i="58"/>
  <c r="K471" i="58"/>
  <c r="I471" i="58"/>
  <c r="H471" i="58"/>
  <c r="K470" i="58"/>
  <c r="I470" i="58"/>
  <c r="H470" i="58"/>
  <c r="K469" i="58"/>
  <c r="I469" i="58"/>
  <c r="H469" i="58"/>
  <c r="K468" i="58"/>
  <c r="I468" i="58"/>
  <c r="H468" i="58"/>
  <c r="K467" i="58"/>
  <c r="I467" i="58"/>
  <c r="H467" i="58"/>
  <c r="K466" i="58"/>
  <c r="I466" i="58"/>
  <c r="H466" i="58"/>
  <c r="K465" i="58"/>
  <c r="I465" i="58"/>
  <c r="H465" i="58"/>
  <c r="K464" i="58"/>
  <c r="I464" i="58"/>
  <c r="H464" i="58"/>
  <c r="K463" i="58"/>
  <c r="I463" i="58"/>
  <c r="H463" i="58"/>
  <c r="K462" i="58"/>
  <c r="I462" i="58"/>
  <c r="H462" i="58"/>
  <c r="K461" i="58"/>
  <c r="I461" i="58"/>
  <c r="H461" i="58"/>
  <c r="K460" i="58"/>
  <c r="I460" i="58"/>
  <c r="H460" i="58"/>
  <c r="K459" i="58"/>
  <c r="I459" i="58"/>
  <c r="H459" i="58"/>
  <c r="K458" i="58"/>
  <c r="I458" i="58"/>
  <c r="H458" i="58"/>
  <c r="K457" i="58"/>
  <c r="I457" i="58"/>
  <c r="H457" i="58"/>
  <c r="K456" i="58"/>
  <c r="I456" i="58"/>
  <c r="H456" i="58"/>
  <c r="K455" i="58"/>
  <c r="I455" i="58"/>
  <c r="H455" i="58"/>
  <c r="K454" i="58"/>
  <c r="I454" i="58"/>
  <c r="H454" i="58"/>
  <c r="K453" i="58"/>
  <c r="I453" i="58"/>
  <c r="H453" i="58"/>
  <c r="K452" i="58"/>
  <c r="I452" i="58"/>
  <c r="H452" i="58"/>
  <c r="K451" i="58"/>
  <c r="I451" i="58"/>
  <c r="H451" i="58"/>
  <c r="K450" i="58"/>
  <c r="I450" i="58"/>
  <c r="H450" i="58"/>
  <c r="K449" i="58"/>
  <c r="I449" i="58"/>
  <c r="H449" i="58"/>
  <c r="K448" i="58"/>
  <c r="I448" i="58"/>
  <c r="H448" i="58"/>
  <c r="K447" i="58"/>
  <c r="I447" i="58"/>
  <c r="H447" i="58"/>
  <c r="K446" i="58"/>
  <c r="I446" i="58"/>
  <c r="H446" i="58"/>
  <c r="K445" i="58"/>
  <c r="I445" i="58"/>
  <c r="H445" i="58"/>
  <c r="K444" i="58"/>
  <c r="I444" i="58"/>
  <c r="H444" i="58"/>
  <c r="K443" i="58"/>
  <c r="I443" i="58"/>
  <c r="H443" i="58"/>
  <c r="K442" i="58"/>
  <c r="I442" i="58"/>
  <c r="H442" i="58"/>
  <c r="K441" i="58"/>
  <c r="I441" i="58"/>
  <c r="H441" i="58"/>
  <c r="K440" i="58"/>
  <c r="I440" i="58"/>
  <c r="H440" i="58"/>
  <c r="K439" i="58"/>
  <c r="I439" i="58"/>
  <c r="H439" i="58"/>
  <c r="K438" i="58"/>
  <c r="I438" i="58"/>
  <c r="H438" i="58"/>
  <c r="K437" i="58"/>
  <c r="I437" i="58"/>
  <c r="H437" i="58"/>
  <c r="K436" i="58"/>
  <c r="I436" i="58"/>
  <c r="H436" i="58"/>
  <c r="K435" i="58"/>
  <c r="I435" i="58"/>
  <c r="H435" i="58"/>
  <c r="K434" i="58"/>
  <c r="I434" i="58"/>
  <c r="H434" i="58"/>
  <c r="K433" i="58"/>
  <c r="I433" i="58"/>
  <c r="H433" i="58"/>
  <c r="K432" i="58"/>
  <c r="I432" i="58"/>
  <c r="H432" i="58"/>
  <c r="K431" i="58"/>
  <c r="I431" i="58"/>
  <c r="H431" i="58"/>
  <c r="K430" i="58"/>
  <c r="I430" i="58"/>
  <c r="H430" i="58"/>
  <c r="K429" i="58"/>
  <c r="I429" i="58"/>
  <c r="H429" i="58"/>
  <c r="K428" i="58"/>
  <c r="I428" i="58"/>
  <c r="H428" i="58"/>
  <c r="K427" i="58"/>
  <c r="I427" i="58"/>
  <c r="H427" i="58"/>
  <c r="K426" i="58"/>
  <c r="I426" i="58"/>
  <c r="H426" i="58"/>
  <c r="K425" i="58"/>
  <c r="I425" i="58"/>
  <c r="H425" i="58"/>
  <c r="K424" i="58"/>
  <c r="I424" i="58"/>
  <c r="H424" i="58"/>
  <c r="K423" i="58"/>
  <c r="I423" i="58"/>
  <c r="H423" i="58"/>
  <c r="K422" i="58"/>
  <c r="I422" i="58"/>
  <c r="H422" i="58"/>
  <c r="K421" i="58"/>
  <c r="I421" i="58"/>
  <c r="H421" i="58"/>
  <c r="K420" i="58"/>
  <c r="I420" i="58"/>
  <c r="H420" i="58"/>
  <c r="K419" i="58"/>
  <c r="I419" i="58"/>
  <c r="H419" i="58"/>
  <c r="K418" i="58"/>
  <c r="I418" i="58"/>
  <c r="H418" i="58"/>
  <c r="K417" i="58"/>
  <c r="I417" i="58"/>
  <c r="H417" i="58"/>
  <c r="K416" i="58"/>
  <c r="I416" i="58"/>
  <c r="H416" i="58"/>
  <c r="K415" i="58"/>
  <c r="I415" i="58"/>
  <c r="H415" i="58"/>
  <c r="K414" i="58"/>
  <c r="I414" i="58"/>
  <c r="H414" i="58"/>
  <c r="K413" i="58"/>
  <c r="I413" i="58"/>
  <c r="H413" i="58"/>
  <c r="K412" i="58"/>
  <c r="I412" i="58"/>
  <c r="H412" i="58"/>
  <c r="K411" i="58"/>
  <c r="I411" i="58"/>
  <c r="H411" i="58"/>
  <c r="K410" i="58"/>
  <c r="I410" i="58"/>
  <c r="H410" i="58"/>
  <c r="K409" i="58"/>
  <c r="I409" i="58"/>
  <c r="H409" i="58"/>
  <c r="K408" i="58"/>
  <c r="I408" i="58"/>
  <c r="H408" i="58"/>
  <c r="K407" i="58"/>
  <c r="I407" i="58"/>
  <c r="H407" i="58"/>
  <c r="K406" i="58"/>
  <c r="I406" i="58"/>
  <c r="H406" i="58"/>
  <c r="K405" i="58"/>
  <c r="I405" i="58"/>
  <c r="H405" i="58"/>
  <c r="K404" i="58"/>
  <c r="I404" i="58"/>
  <c r="H404" i="58"/>
  <c r="K403" i="58"/>
  <c r="I403" i="58"/>
  <c r="H403" i="58"/>
  <c r="K402" i="58"/>
  <c r="I402" i="58"/>
  <c r="H402" i="58"/>
  <c r="K401" i="58"/>
  <c r="I401" i="58"/>
  <c r="H401" i="58"/>
  <c r="K400" i="58"/>
  <c r="I400" i="58"/>
  <c r="H400" i="58"/>
  <c r="K399" i="58"/>
  <c r="I399" i="58"/>
  <c r="H399" i="58"/>
  <c r="K398" i="58"/>
  <c r="I398" i="58"/>
  <c r="H398" i="58"/>
  <c r="K397" i="58"/>
  <c r="I397" i="58"/>
  <c r="H397" i="58"/>
  <c r="K396" i="58"/>
  <c r="I396" i="58"/>
  <c r="H396" i="58"/>
  <c r="K395" i="58"/>
  <c r="I395" i="58"/>
  <c r="H395" i="58"/>
  <c r="K394" i="58"/>
  <c r="I394" i="58"/>
  <c r="H394" i="58"/>
  <c r="K393" i="58"/>
  <c r="I393" i="58"/>
  <c r="H393" i="58"/>
  <c r="K392" i="58"/>
  <c r="I392" i="58"/>
  <c r="H392" i="58"/>
  <c r="K391" i="58"/>
  <c r="I391" i="58"/>
  <c r="H391" i="58"/>
  <c r="K390" i="58"/>
  <c r="I390" i="58"/>
  <c r="H390" i="58"/>
  <c r="K389" i="58"/>
  <c r="I389" i="58"/>
  <c r="H389" i="58"/>
  <c r="K388" i="58"/>
  <c r="I388" i="58"/>
  <c r="H388" i="58"/>
  <c r="K387" i="58"/>
  <c r="I387" i="58"/>
  <c r="H387" i="58"/>
  <c r="K386" i="58"/>
  <c r="I386" i="58"/>
  <c r="H386" i="58"/>
  <c r="K385" i="58"/>
  <c r="I385" i="58"/>
  <c r="H385" i="58"/>
  <c r="K384" i="58"/>
  <c r="I384" i="58"/>
  <c r="H384" i="58"/>
  <c r="K383" i="58"/>
  <c r="I383" i="58"/>
  <c r="H383" i="58"/>
  <c r="K382" i="58"/>
  <c r="I382" i="58"/>
  <c r="H382" i="58"/>
  <c r="K381" i="58"/>
  <c r="I381" i="58"/>
  <c r="H381" i="58"/>
  <c r="K380" i="58"/>
  <c r="I380" i="58"/>
  <c r="H380" i="58"/>
  <c r="K379" i="58"/>
  <c r="I379" i="58"/>
  <c r="H379" i="58"/>
  <c r="K378" i="58"/>
  <c r="I378" i="58"/>
  <c r="H378" i="58"/>
  <c r="K377" i="58"/>
  <c r="I377" i="58"/>
  <c r="H377" i="58"/>
  <c r="K376" i="58"/>
  <c r="I376" i="58"/>
  <c r="H376" i="58"/>
  <c r="K375" i="58"/>
  <c r="I375" i="58"/>
  <c r="H375" i="58"/>
  <c r="K374" i="58"/>
  <c r="I374" i="58"/>
  <c r="H374" i="58"/>
  <c r="K373" i="58"/>
  <c r="I373" i="58"/>
  <c r="H373" i="58"/>
  <c r="K372" i="58"/>
  <c r="I372" i="58"/>
  <c r="H372" i="58"/>
  <c r="K371" i="58"/>
  <c r="I371" i="58"/>
  <c r="H371" i="58"/>
  <c r="K370" i="58"/>
  <c r="I370" i="58"/>
  <c r="H370" i="58"/>
  <c r="K369" i="58"/>
  <c r="I369" i="58"/>
  <c r="H369" i="58"/>
  <c r="K368" i="58"/>
  <c r="I368" i="58"/>
  <c r="H368" i="58"/>
  <c r="K367" i="58"/>
  <c r="I367" i="58"/>
  <c r="H367" i="58"/>
  <c r="K366" i="58"/>
  <c r="I366" i="58"/>
  <c r="H366" i="58"/>
  <c r="K365" i="58"/>
  <c r="I365" i="58"/>
  <c r="H365" i="58"/>
  <c r="K364" i="58"/>
  <c r="I364" i="58"/>
  <c r="H364" i="58"/>
  <c r="K363" i="58"/>
  <c r="I363" i="58"/>
  <c r="H363" i="58"/>
  <c r="K362" i="58"/>
  <c r="I362" i="58"/>
  <c r="H362" i="58"/>
  <c r="K361" i="58"/>
  <c r="I361" i="58"/>
  <c r="H361" i="58"/>
  <c r="K360" i="58"/>
  <c r="I360" i="58"/>
  <c r="H360" i="58"/>
  <c r="K359" i="58"/>
  <c r="I359" i="58"/>
  <c r="H359" i="58"/>
  <c r="K358" i="58"/>
  <c r="I358" i="58"/>
  <c r="H358" i="58"/>
  <c r="K357" i="58"/>
  <c r="I357" i="58"/>
  <c r="H357" i="58"/>
  <c r="K356" i="58"/>
  <c r="I356" i="58"/>
  <c r="H356" i="58"/>
  <c r="K355" i="58"/>
  <c r="I355" i="58"/>
  <c r="H355" i="58"/>
  <c r="K354" i="58"/>
  <c r="I354" i="58"/>
  <c r="H354" i="58"/>
  <c r="K353" i="58"/>
  <c r="I353" i="58"/>
  <c r="H353" i="58"/>
  <c r="K352" i="58"/>
  <c r="I352" i="58"/>
  <c r="H352" i="58"/>
  <c r="K351" i="58"/>
  <c r="I351" i="58"/>
  <c r="H351" i="58"/>
  <c r="K350" i="58"/>
  <c r="I350" i="58"/>
  <c r="H350" i="58"/>
  <c r="K349" i="58"/>
  <c r="I349" i="58"/>
  <c r="H349" i="58"/>
  <c r="K348" i="58"/>
  <c r="I348" i="58"/>
  <c r="H348" i="58"/>
  <c r="K347" i="58"/>
  <c r="I347" i="58"/>
  <c r="H347" i="58"/>
  <c r="K346" i="58"/>
  <c r="I346" i="58"/>
  <c r="H346" i="58"/>
  <c r="K345" i="58"/>
  <c r="I345" i="58"/>
  <c r="H345" i="58"/>
  <c r="K344" i="58"/>
  <c r="I344" i="58"/>
  <c r="H344" i="58"/>
  <c r="K343" i="58"/>
  <c r="I343" i="58"/>
  <c r="H343" i="58"/>
  <c r="K342" i="58"/>
  <c r="I342" i="58"/>
  <c r="H342" i="58"/>
  <c r="K341" i="58"/>
  <c r="I341" i="58"/>
  <c r="H341" i="58"/>
  <c r="K340" i="58"/>
  <c r="I340" i="58"/>
  <c r="H340" i="58"/>
  <c r="K339" i="58"/>
  <c r="I339" i="58"/>
  <c r="H339" i="58"/>
  <c r="K338" i="58"/>
  <c r="I338" i="58"/>
  <c r="H338" i="58"/>
  <c r="K337" i="58"/>
  <c r="I337" i="58"/>
  <c r="H337" i="58"/>
  <c r="K336" i="58"/>
  <c r="I336" i="58"/>
  <c r="H336" i="58"/>
  <c r="K335" i="58"/>
  <c r="I335" i="58"/>
  <c r="H335" i="58"/>
  <c r="K334" i="58"/>
  <c r="I334" i="58"/>
  <c r="H334" i="58"/>
  <c r="K333" i="58"/>
  <c r="I333" i="58"/>
  <c r="H333" i="58"/>
  <c r="K332" i="58"/>
  <c r="I332" i="58"/>
  <c r="H332" i="58"/>
  <c r="K331" i="58"/>
  <c r="I331" i="58"/>
  <c r="H331" i="58"/>
  <c r="K330" i="58"/>
  <c r="I330" i="58"/>
  <c r="H330" i="58"/>
  <c r="K329" i="58"/>
  <c r="I329" i="58"/>
  <c r="H329" i="58"/>
  <c r="K328" i="58"/>
  <c r="I328" i="58"/>
  <c r="H328" i="58"/>
  <c r="K327" i="58"/>
  <c r="I327" i="58"/>
  <c r="H327" i="58"/>
  <c r="K326" i="58"/>
  <c r="I326" i="58"/>
  <c r="H326" i="58"/>
  <c r="K325" i="58"/>
  <c r="I325" i="58"/>
  <c r="H325" i="58"/>
  <c r="K324" i="58"/>
  <c r="I324" i="58"/>
  <c r="H324" i="58"/>
  <c r="K323" i="58"/>
  <c r="I323" i="58"/>
  <c r="H323" i="58"/>
  <c r="K322" i="58"/>
  <c r="I322" i="58"/>
  <c r="H322" i="58"/>
  <c r="K321" i="58"/>
  <c r="I321" i="58"/>
  <c r="H321" i="58"/>
  <c r="K320" i="58"/>
  <c r="I320" i="58"/>
  <c r="H320" i="58"/>
  <c r="K319" i="58"/>
  <c r="I319" i="58"/>
  <c r="H319" i="58"/>
  <c r="K318" i="58"/>
  <c r="I318" i="58"/>
  <c r="H318" i="58"/>
  <c r="K317" i="58"/>
  <c r="I317" i="58"/>
  <c r="H317" i="58"/>
  <c r="K316" i="58"/>
  <c r="I316" i="58"/>
  <c r="H316" i="58"/>
  <c r="K315" i="58"/>
  <c r="I315" i="58"/>
  <c r="H315" i="58"/>
  <c r="K314" i="58"/>
  <c r="I314" i="58"/>
  <c r="H314" i="58"/>
  <c r="K313" i="58"/>
  <c r="I313" i="58"/>
  <c r="H313" i="58"/>
  <c r="K312" i="58"/>
  <c r="I312" i="58"/>
  <c r="H312" i="58"/>
  <c r="K311" i="58"/>
  <c r="I311" i="58"/>
  <c r="H311" i="58"/>
  <c r="K310" i="58"/>
  <c r="I310" i="58"/>
  <c r="H310" i="58"/>
  <c r="K309" i="58"/>
  <c r="I309" i="58"/>
  <c r="H309" i="58"/>
  <c r="K308" i="58"/>
  <c r="I308" i="58"/>
  <c r="H308" i="58"/>
  <c r="K307" i="58"/>
  <c r="I307" i="58"/>
  <c r="H307" i="58"/>
  <c r="K306" i="58"/>
  <c r="I306" i="58"/>
  <c r="H306" i="58"/>
  <c r="K305" i="58"/>
  <c r="I305" i="58"/>
  <c r="H305" i="58"/>
  <c r="K304" i="58"/>
  <c r="I304" i="58"/>
  <c r="H304" i="58"/>
  <c r="K303" i="58"/>
  <c r="I303" i="58"/>
  <c r="H303" i="58"/>
  <c r="K302" i="58"/>
  <c r="I302" i="58"/>
  <c r="H302" i="58"/>
  <c r="K301" i="58"/>
  <c r="I301" i="58"/>
  <c r="H301" i="58"/>
  <c r="K300" i="58"/>
  <c r="I300" i="58"/>
  <c r="H300" i="58"/>
  <c r="K299" i="58"/>
  <c r="I299" i="58"/>
  <c r="H299" i="58"/>
  <c r="K298" i="58"/>
  <c r="I298" i="58"/>
  <c r="H298" i="58"/>
  <c r="K297" i="58"/>
  <c r="I297" i="58"/>
  <c r="H297" i="58"/>
  <c r="K296" i="58"/>
  <c r="I296" i="58"/>
  <c r="H296" i="58"/>
  <c r="K295" i="58"/>
  <c r="I295" i="58"/>
  <c r="H295" i="58"/>
  <c r="K294" i="58"/>
  <c r="I294" i="58"/>
  <c r="H294" i="58"/>
  <c r="K293" i="58"/>
  <c r="I293" i="58"/>
  <c r="H293" i="58"/>
  <c r="K292" i="58"/>
  <c r="I292" i="58"/>
  <c r="H292" i="58"/>
  <c r="K291" i="58"/>
  <c r="I291" i="58"/>
  <c r="H291" i="58"/>
  <c r="K290" i="58"/>
  <c r="I290" i="58"/>
  <c r="H290" i="58"/>
  <c r="K289" i="58"/>
  <c r="I289" i="58"/>
  <c r="H289" i="58"/>
  <c r="K288" i="58"/>
  <c r="I288" i="58"/>
  <c r="H288" i="58"/>
  <c r="K287" i="58"/>
  <c r="I287" i="58"/>
  <c r="H287" i="58"/>
  <c r="K286" i="58"/>
  <c r="I286" i="58"/>
  <c r="H286" i="58"/>
  <c r="K285" i="58"/>
  <c r="I285" i="58"/>
  <c r="H285" i="58"/>
  <c r="K284" i="58"/>
  <c r="I284" i="58"/>
  <c r="H284" i="58"/>
  <c r="K283" i="58"/>
  <c r="I283" i="58"/>
  <c r="H283" i="58"/>
  <c r="K282" i="58"/>
  <c r="I282" i="58"/>
  <c r="H282" i="58"/>
  <c r="K281" i="58"/>
  <c r="I281" i="58"/>
  <c r="H281" i="58"/>
  <c r="K280" i="58"/>
  <c r="I280" i="58"/>
  <c r="H280" i="58"/>
  <c r="K279" i="58"/>
  <c r="I279" i="58"/>
  <c r="H279" i="58"/>
  <c r="K278" i="58"/>
  <c r="I278" i="58"/>
  <c r="H278" i="58"/>
  <c r="K277" i="58"/>
  <c r="I277" i="58"/>
  <c r="H277" i="58"/>
  <c r="K276" i="58"/>
  <c r="I276" i="58"/>
  <c r="H276" i="58"/>
  <c r="K275" i="58"/>
  <c r="I275" i="58"/>
  <c r="H275" i="58"/>
  <c r="K274" i="58"/>
  <c r="I274" i="58"/>
  <c r="H274" i="58"/>
  <c r="K273" i="58"/>
  <c r="I273" i="58"/>
  <c r="H273" i="58"/>
  <c r="K272" i="58"/>
  <c r="I272" i="58"/>
  <c r="H272" i="58"/>
  <c r="K271" i="58"/>
  <c r="I271" i="58"/>
  <c r="H271" i="58"/>
  <c r="K270" i="58"/>
  <c r="I270" i="58"/>
  <c r="H270" i="58"/>
  <c r="K269" i="58"/>
  <c r="I269" i="58"/>
  <c r="H269" i="58"/>
  <c r="K268" i="58"/>
  <c r="I268" i="58"/>
  <c r="H268" i="58"/>
  <c r="K267" i="58"/>
  <c r="I267" i="58"/>
  <c r="H267" i="58"/>
  <c r="K266" i="58"/>
  <c r="I266" i="58"/>
  <c r="H266" i="58"/>
  <c r="K265" i="58"/>
  <c r="I265" i="58"/>
  <c r="H265" i="58"/>
  <c r="K264" i="58"/>
  <c r="I264" i="58"/>
  <c r="H264" i="58"/>
  <c r="K263" i="58"/>
  <c r="I263" i="58"/>
  <c r="H263" i="58"/>
  <c r="K262" i="58"/>
  <c r="I262" i="58"/>
  <c r="H262" i="58"/>
  <c r="K261" i="58"/>
  <c r="I261" i="58"/>
  <c r="H261" i="58"/>
  <c r="K260" i="58"/>
  <c r="I260" i="58"/>
  <c r="H260" i="58"/>
  <c r="K259" i="58"/>
  <c r="I259" i="58"/>
  <c r="H259" i="58"/>
  <c r="K258" i="58"/>
  <c r="I258" i="58"/>
  <c r="H258" i="58"/>
  <c r="K257" i="58"/>
  <c r="I257" i="58"/>
  <c r="H257" i="58"/>
  <c r="K256" i="58"/>
  <c r="I256" i="58"/>
  <c r="H256" i="58"/>
  <c r="K255" i="58"/>
  <c r="I255" i="58"/>
  <c r="H255" i="58"/>
  <c r="K254" i="58"/>
  <c r="I254" i="58"/>
  <c r="H254" i="58"/>
  <c r="K253" i="58"/>
  <c r="I253" i="58"/>
  <c r="H253" i="58"/>
  <c r="K252" i="58"/>
  <c r="I252" i="58"/>
  <c r="H252" i="58"/>
  <c r="K251" i="58"/>
  <c r="I251" i="58"/>
  <c r="H251" i="58"/>
  <c r="K250" i="58"/>
  <c r="I250" i="58"/>
  <c r="H250" i="58"/>
  <c r="K249" i="58"/>
  <c r="I249" i="58"/>
  <c r="H249" i="58"/>
  <c r="K248" i="58"/>
  <c r="I248" i="58"/>
  <c r="H248" i="58"/>
  <c r="K247" i="58"/>
  <c r="I247" i="58"/>
  <c r="H247" i="58"/>
  <c r="K246" i="58"/>
  <c r="I246" i="58"/>
  <c r="H246" i="58"/>
  <c r="K245" i="58"/>
  <c r="I245" i="58"/>
  <c r="H245" i="58"/>
  <c r="K244" i="58"/>
  <c r="I244" i="58"/>
  <c r="H244" i="58"/>
  <c r="K243" i="58"/>
  <c r="I243" i="58"/>
  <c r="H243" i="58"/>
  <c r="K242" i="58"/>
  <c r="I242" i="58"/>
  <c r="H242" i="58"/>
  <c r="K241" i="58"/>
  <c r="I241" i="58"/>
  <c r="H241" i="58"/>
  <c r="K240" i="58"/>
  <c r="I240" i="58"/>
  <c r="H240" i="58"/>
  <c r="K239" i="58"/>
  <c r="I239" i="58"/>
  <c r="H239" i="58"/>
  <c r="K238" i="58"/>
  <c r="I238" i="58"/>
  <c r="H238" i="58"/>
  <c r="K237" i="58"/>
  <c r="I237" i="58"/>
  <c r="H237" i="58"/>
  <c r="K236" i="58"/>
  <c r="I236" i="58"/>
  <c r="H236" i="58"/>
  <c r="K235" i="58"/>
  <c r="I235" i="58"/>
  <c r="H235" i="58"/>
  <c r="K234" i="58"/>
  <c r="I234" i="58"/>
  <c r="H234" i="58"/>
  <c r="K233" i="58"/>
  <c r="I233" i="58"/>
  <c r="H233" i="58"/>
  <c r="K232" i="58"/>
  <c r="I232" i="58"/>
  <c r="H232" i="58"/>
  <c r="K231" i="58"/>
  <c r="I231" i="58"/>
  <c r="H231" i="58"/>
  <c r="K230" i="58"/>
  <c r="I230" i="58"/>
  <c r="H230" i="58"/>
  <c r="K229" i="58"/>
  <c r="I229" i="58"/>
  <c r="H229" i="58"/>
  <c r="K228" i="58"/>
  <c r="I228" i="58"/>
  <c r="H228" i="58"/>
  <c r="K227" i="58"/>
  <c r="I227" i="58"/>
  <c r="H227" i="58"/>
  <c r="K226" i="58"/>
  <c r="I226" i="58"/>
  <c r="H226" i="58"/>
  <c r="K225" i="58"/>
  <c r="I225" i="58"/>
  <c r="H225" i="58"/>
  <c r="K224" i="58"/>
  <c r="I224" i="58"/>
  <c r="H224" i="58"/>
  <c r="K223" i="58"/>
  <c r="I223" i="58"/>
  <c r="H223" i="58"/>
  <c r="K222" i="58"/>
  <c r="I222" i="58"/>
  <c r="H222" i="58"/>
  <c r="K221" i="58"/>
  <c r="I221" i="58"/>
  <c r="H221" i="58"/>
  <c r="K220" i="58"/>
  <c r="I220" i="58"/>
  <c r="H220" i="58"/>
  <c r="K219" i="58"/>
  <c r="I219" i="58"/>
  <c r="H219" i="58"/>
  <c r="K218" i="58"/>
  <c r="I218" i="58"/>
  <c r="H218" i="58"/>
  <c r="K217" i="58"/>
  <c r="I217" i="58"/>
  <c r="H217" i="58"/>
  <c r="K216" i="58"/>
  <c r="I216" i="58"/>
  <c r="H216" i="58"/>
  <c r="K215" i="58"/>
  <c r="I215" i="58"/>
  <c r="H215" i="58"/>
  <c r="K214" i="58"/>
  <c r="I214" i="58"/>
  <c r="H214" i="58"/>
  <c r="K213" i="58"/>
  <c r="I213" i="58"/>
  <c r="H213" i="58"/>
  <c r="K212" i="58"/>
  <c r="I212" i="58"/>
  <c r="H212" i="58"/>
  <c r="K211" i="58"/>
  <c r="I211" i="58"/>
  <c r="H211" i="58"/>
  <c r="K210" i="58"/>
  <c r="I210" i="58"/>
  <c r="H210" i="58"/>
  <c r="K209" i="58"/>
  <c r="I209" i="58"/>
  <c r="H209" i="58"/>
  <c r="K208" i="58"/>
  <c r="I208" i="58"/>
  <c r="H208" i="58"/>
  <c r="K207" i="58"/>
  <c r="I207" i="58"/>
  <c r="H207" i="58"/>
  <c r="K206" i="58"/>
  <c r="I206" i="58"/>
  <c r="H206" i="58"/>
  <c r="K205" i="58"/>
  <c r="I205" i="58"/>
  <c r="H205" i="58"/>
  <c r="K204" i="58"/>
  <c r="I204" i="58"/>
  <c r="H204" i="58"/>
  <c r="K203" i="58"/>
  <c r="I203" i="58"/>
  <c r="H203" i="58"/>
  <c r="K202" i="58"/>
  <c r="I202" i="58"/>
  <c r="H202" i="58"/>
  <c r="K201" i="58"/>
  <c r="I201" i="58"/>
  <c r="H201" i="58"/>
  <c r="K200" i="58"/>
  <c r="I200" i="58"/>
  <c r="H200" i="58"/>
  <c r="K199" i="58"/>
  <c r="I199" i="58"/>
  <c r="H199" i="58"/>
  <c r="K198" i="58"/>
  <c r="I198" i="58"/>
  <c r="H198" i="58"/>
  <c r="K197" i="58"/>
  <c r="I197" i="58"/>
  <c r="H197" i="58"/>
  <c r="K196" i="58"/>
  <c r="I196" i="58"/>
  <c r="H196" i="58"/>
  <c r="K195" i="58"/>
  <c r="I195" i="58"/>
  <c r="H195" i="58"/>
  <c r="K194" i="58"/>
  <c r="I194" i="58"/>
  <c r="H194" i="58"/>
  <c r="K193" i="58"/>
  <c r="I193" i="58"/>
  <c r="H193" i="58"/>
  <c r="K192" i="58"/>
  <c r="I192" i="58"/>
  <c r="H192" i="58"/>
  <c r="K191" i="58"/>
  <c r="I191" i="58"/>
  <c r="H191" i="58"/>
  <c r="K190" i="58"/>
  <c r="I190" i="58"/>
  <c r="H190" i="58"/>
  <c r="K189" i="58"/>
  <c r="I189" i="58"/>
  <c r="H189" i="58"/>
  <c r="K188" i="58"/>
  <c r="I188" i="58"/>
  <c r="H188" i="58"/>
  <c r="K187" i="58"/>
  <c r="I187" i="58"/>
  <c r="H187" i="58"/>
  <c r="K186" i="58"/>
  <c r="I186" i="58"/>
  <c r="H186" i="58"/>
  <c r="K185" i="58"/>
  <c r="I185" i="58"/>
  <c r="H185" i="58"/>
  <c r="K184" i="58"/>
  <c r="I184" i="58"/>
  <c r="H184" i="58"/>
  <c r="K183" i="58"/>
  <c r="I183" i="58"/>
  <c r="H183" i="58"/>
  <c r="K182" i="58"/>
  <c r="I182" i="58"/>
  <c r="H182" i="58"/>
  <c r="K181" i="58"/>
  <c r="I181" i="58"/>
  <c r="H181" i="58"/>
  <c r="K180" i="58"/>
  <c r="I180" i="58"/>
  <c r="H180" i="58"/>
  <c r="K179" i="58"/>
  <c r="I179" i="58"/>
  <c r="H179" i="58"/>
  <c r="K178" i="58"/>
  <c r="I178" i="58"/>
  <c r="H178" i="58"/>
  <c r="K177" i="58"/>
  <c r="I177" i="58"/>
  <c r="H177" i="58"/>
  <c r="K176" i="58"/>
  <c r="I176" i="58"/>
  <c r="H176" i="58"/>
  <c r="K175" i="58"/>
  <c r="I175" i="58"/>
  <c r="H175" i="58"/>
  <c r="K174" i="58"/>
  <c r="I174" i="58"/>
  <c r="H174" i="58"/>
  <c r="K173" i="58"/>
  <c r="I173" i="58"/>
  <c r="H173" i="58"/>
  <c r="K172" i="58"/>
  <c r="I172" i="58"/>
  <c r="H172" i="58"/>
  <c r="K171" i="58"/>
  <c r="I171" i="58"/>
  <c r="H171" i="58"/>
  <c r="K170" i="58"/>
  <c r="I170" i="58"/>
  <c r="H170" i="58"/>
  <c r="K169" i="58"/>
  <c r="I169" i="58"/>
  <c r="H169" i="58"/>
  <c r="K168" i="58"/>
  <c r="I168" i="58"/>
  <c r="H168" i="58"/>
  <c r="K167" i="58"/>
  <c r="I167" i="58"/>
  <c r="H167" i="58"/>
  <c r="K166" i="58"/>
  <c r="I166" i="58"/>
  <c r="H166" i="58"/>
  <c r="K165" i="58"/>
  <c r="I165" i="58"/>
  <c r="H165" i="58"/>
  <c r="K164" i="58"/>
  <c r="I164" i="58"/>
  <c r="H164" i="58"/>
  <c r="K163" i="58"/>
  <c r="I163" i="58"/>
  <c r="H163" i="58"/>
  <c r="K162" i="58"/>
  <c r="I162" i="58"/>
  <c r="H162" i="58"/>
  <c r="K161" i="58"/>
  <c r="I161" i="58"/>
  <c r="H161" i="58"/>
  <c r="K160" i="58"/>
  <c r="I160" i="58"/>
  <c r="H160" i="58"/>
  <c r="K159" i="58"/>
  <c r="I159" i="58"/>
  <c r="H159" i="58"/>
  <c r="K158" i="58"/>
  <c r="I158" i="58"/>
  <c r="H158" i="58"/>
  <c r="K157" i="58"/>
  <c r="I157" i="58"/>
  <c r="H157" i="58"/>
  <c r="K156" i="58"/>
  <c r="I156" i="58"/>
  <c r="H156" i="58"/>
  <c r="K155" i="58"/>
  <c r="I155" i="58"/>
  <c r="H155" i="58"/>
  <c r="K154" i="58"/>
  <c r="I154" i="58"/>
  <c r="H154" i="58"/>
  <c r="K153" i="58"/>
  <c r="I153" i="58"/>
  <c r="H153" i="58"/>
  <c r="K152" i="58"/>
  <c r="I152" i="58"/>
  <c r="H152" i="58"/>
  <c r="K151" i="58"/>
  <c r="I151" i="58"/>
  <c r="H151" i="58"/>
  <c r="K150" i="58"/>
  <c r="I150" i="58"/>
  <c r="H150" i="58"/>
  <c r="K149" i="58"/>
  <c r="I149" i="58"/>
  <c r="H149" i="58"/>
  <c r="K148" i="58"/>
  <c r="I148" i="58"/>
  <c r="H148" i="58"/>
  <c r="K147" i="58"/>
  <c r="I147" i="58"/>
  <c r="H147" i="58"/>
  <c r="K146" i="58"/>
  <c r="I146" i="58"/>
  <c r="H146" i="58"/>
  <c r="K145" i="58"/>
  <c r="I145" i="58"/>
  <c r="H145" i="58"/>
  <c r="K144" i="58"/>
  <c r="I144" i="58"/>
  <c r="H144" i="58"/>
  <c r="K143" i="58"/>
  <c r="I143" i="58"/>
  <c r="H143" i="58"/>
  <c r="K142" i="58"/>
  <c r="I142" i="58"/>
  <c r="H142" i="58"/>
  <c r="K141" i="58"/>
  <c r="I141" i="58"/>
  <c r="H141" i="58"/>
  <c r="K140" i="58"/>
  <c r="I140" i="58"/>
  <c r="H140" i="58"/>
  <c r="K139" i="58"/>
  <c r="I139" i="58"/>
  <c r="H139" i="58"/>
  <c r="K138" i="58"/>
  <c r="I138" i="58"/>
  <c r="H138" i="58"/>
  <c r="K137" i="58"/>
  <c r="I137" i="58"/>
  <c r="H137" i="58"/>
  <c r="K136" i="58"/>
  <c r="I136" i="58"/>
  <c r="H136" i="58"/>
  <c r="K135" i="58"/>
  <c r="I135" i="58"/>
  <c r="H135" i="58"/>
  <c r="K134" i="58"/>
  <c r="I134" i="58"/>
  <c r="H134" i="58"/>
  <c r="K133" i="58"/>
  <c r="I133" i="58"/>
  <c r="H133" i="58"/>
  <c r="K132" i="58"/>
  <c r="I132" i="58"/>
  <c r="H132" i="58"/>
  <c r="K131" i="58"/>
  <c r="I131" i="58"/>
  <c r="H131" i="58"/>
  <c r="K130" i="58"/>
  <c r="I130" i="58"/>
  <c r="H130" i="58"/>
  <c r="K129" i="58"/>
  <c r="I129" i="58"/>
  <c r="H129" i="58"/>
  <c r="K128" i="58"/>
  <c r="I128" i="58"/>
  <c r="H128" i="58"/>
  <c r="K127" i="58"/>
  <c r="I127" i="58"/>
  <c r="H127" i="58"/>
  <c r="K126" i="58"/>
  <c r="I126" i="58"/>
  <c r="H126" i="58"/>
  <c r="K125" i="58"/>
  <c r="I125" i="58"/>
  <c r="H125" i="58"/>
  <c r="K124" i="58"/>
  <c r="I124" i="58"/>
  <c r="H124" i="58"/>
  <c r="K123" i="58"/>
  <c r="I123" i="58"/>
  <c r="H123" i="58"/>
  <c r="K122" i="58"/>
  <c r="I122" i="58"/>
  <c r="H122" i="58"/>
  <c r="K121" i="58"/>
  <c r="I121" i="58"/>
  <c r="H121" i="58"/>
  <c r="K120" i="58"/>
  <c r="I120" i="58"/>
  <c r="H120" i="58"/>
  <c r="K119" i="58"/>
  <c r="I119" i="58"/>
  <c r="H119" i="58"/>
  <c r="K118" i="58"/>
  <c r="I118" i="58"/>
  <c r="H118" i="58"/>
  <c r="K117" i="58"/>
  <c r="I117" i="58"/>
  <c r="H117" i="58"/>
  <c r="K116" i="58"/>
  <c r="I116" i="58"/>
  <c r="H116" i="58"/>
  <c r="K115" i="58"/>
  <c r="I115" i="58"/>
  <c r="H115" i="58"/>
  <c r="K114" i="58"/>
  <c r="I114" i="58"/>
  <c r="H114" i="58"/>
  <c r="K113" i="58"/>
  <c r="I113" i="58"/>
  <c r="H113" i="58"/>
  <c r="K112" i="58"/>
  <c r="I112" i="58"/>
  <c r="H112" i="58"/>
  <c r="K111" i="58"/>
  <c r="I111" i="58"/>
  <c r="H111" i="58"/>
  <c r="K110" i="58"/>
  <c r="I110" i="58"/>
  <c r="H110" i="58"/>
  <c r="K109" i="58"/>
  <c r="I109" i="58"/>
  <c r="H109" i="58"/>
  <c r="K108" i="58"/>
  <c r="I108" i="58"/>
  <c r="H108" i="58"/>
  <c r="K107" i="58"/>
  <c r="I107" i="58"/>
  <c r="H107" i="58"/>
  <c r="K106" i="58"/>
  <c r="I106" i="58"/>
  <c r="H106" i="58"/>
  <c r="K105" i="58"/>
  <c r="I105" i="58"/>
  <c r="H105" i="58"/>
  <c r="K104" i="58"/>
  <c r="I104" i="58"/>
  <c r="H104" i="58"/>
  <c r="K103" i="58"/>
  <c r="I103" i="58"/>
  <c r="H103" i="58"/>
  <c r="K102" i="58"/>
  <c r="I102" i="58"/>
  <c r="H102" i="58"/>
  <c r="K101" i="58"/>
  <c r="I101" i="58"/>
  <c r="H101" i="58"/>
  <c r="K100" i="58"/>
  <c r="I100" i="58"/>
  <c r="H100" i="58"/>
  <c r="K99" i="58"/>
  <c r="I99" i="58"/>
  <c r="H99" i="58"/>
  <c r="K98" i="58"/>
  <c r="I98" i="58"/>
  <c r="H98" i="58"/>
  <c r="K97" i="58"/>
  <c r="I97" i="58"/>
  <c r="H97" i="58"/>
  <c r="K96" i="58"/>
  <c r="I96" i="58"/>
  <c r="H96" i="58"/>
  <c r="K95" i="58"/>
  <c r="I95" i="58"/>
  <c r="H95" i="58"/>
  <c r="K94" i="58"/>
  <c r="I94" i="58"/>
  <c r="H94" i="58"/>
  <c r="K93" i="58"/>
  <c r="I93" i="58"/>
  <c r="H93" i="58"/>
  <c r="K92" i="58"/>
  <c r="I92" i="58"/>
  <c r="H92" i="58"/>
  <c r="K91" i="58"/>
  <c r="I91" i="58"/>
  <c r="H91" i="58"/>
  <c r="K90" i="58"/>
  <c r="I90" i="58"/>
  <c r="H90" i="58"/>
  <c r="K89" i="58"/>
  <c r="I89" i="58"/>
  <c r="H89" i="58"/>
  <c r="K88" i="58"/>
  <c r="I88" i="58"/>
  <c r="H88" i="58"/>
  <c r="K87" i="58"/>
  <c r="I87" i="58"/>
  <c r="H87" i="58"/>
  <c r="K86" i="58"/>
  <c r="I86" i="58"/>
  <c r="H86" i="58"/>
  <c r="K85" i="58"/>
  <c r="I85" i="58"/>
  <c r="H85" i="58"/>
  <c r="K84" i="58"/>
  <c r="I84" i="58"/>
  <c r="H84" i="58"/>
  <c r="K83" i="58"/>
  <c r="I83" i="58"/>
  <c r="H83" i="58"/>
  <c r="K82" i="58"/>
  <c r="I82" i="58"/>
  <c r="H82" i="58"/>
  <c r="K81" i="58"/>
  <c r="I81" i="58"/>
  <c r="H81" i="58"/>
  <c r="K80" i="58"/>
  <c r="I80" i="58"/>
  <c r="H80" i="58"/>
  <c r="K79" i="58"/>
  <c r="I79" i="58"/>
  <c r="H79" i="58"/>
  <c r="K78" i="58"/>
  <c r="I78" i="58"/>
  <c r="H78" i="58"/>
  <c r="K77" i="58"/>
  <c r="I77" i="58"/>
  <c r="H77" i="58"/>
  <c r="K76" i="58"/>
  <c r="I76" i="58"/>
  <c r="H76" i="58"/>
  <c r="K75" i="58"/>
  <c r="I75" i="58"/>
  <c r="H75" i="58"/>
  <c r="K74" i="58"/>
  <c r="I74" i="58"/>
  <c r="H74" i="58"/>
  <c r="K73" i="58"/>
  <c r="I73" i="58"/>
  <c r="H73" i="58"/>
  <c r="K72" i="58"/>
  <c r="I72" i="58"/>
  <c r="H72" i="58"/>
  <c r="K71" i="58"/>
  <c r="I71" i="58"/>
  <c r="H71" i="58"/>
  <c r="K70" i="58"/>
  <c r="I70" i="58"/>
  <c r="H70" i="58"/>
  <c r="K69" i="58"/>
  <c r="I69" i="58"/>
  <c r="H69" i="58"/>
  <c r="K68" i="58"/>
  <c r="I68" i="58"/>
  <c r="H68" i="58"/>
  <c r="K67" i="58"/>
  <c r="I67" i="58"/>
  <c r="H67" i="58"/>
  <c r="K66" i="58"/>
  <c r="I66" i="58"/>
  <c r="H66" i="58"/>
  <c r="K65" i="58"/>
  <c r="I65" i="58"/>
  <c r="H65" i="58"/>
  <c r="K64" i="58"/>
  <c r="I64" i="58"/>
  <c r="H64" i="58"/>
  <c r="K63" i="58"/>
  <c r="I63" i="58"/>
  <c r="H63" i="58"/>
  <c r="K62" i="58"/>
  <c r="I62" i="58"/>
  <c r="H62" i="58"/>
  <c r="K61" i="58"/>
  <c r="I61" i="58"/>
  <c r="H61" i="58"/>
  <c r="K60" i="58"/>
  <c r="I60" i="58"/>
  <c r="H60" i="58"/>
  <c r="K59" i="58"/>
  <c r="I59" i="58"/>
  <c r="H59" i="58"/>
  <c r="K58" i="58"/>
  <c r="I58" i="58"/>
  <c r="H58" i="58"/>
  <c r="K57" i="58"/>
  <c r="I57" i="58"/>
  <c r="H57" i="58"/>
  <c r="K56" i="58"/>
  <c r="I56" i="58"/>
  <c r="H56" i="58"/>
  <c r="K55" i="58"/>
  <c r="I55" i="58"/>
  <c r="H55" i="58"/>
  <c r="K54" i="58"/>
  <c r="I54" i="58"/>
  <c r="H54" i="58"/>
  <c r="K53" i="58"/>
  <c r="I53" i="58"/>
  <c r="H53" i="58"/>
  <c r="K52" i="58"/>
  <c r="I52" i="58"/>
  <c r="H52" i="58"/>
  <c r="K51" i="58"/>
  <c r="I51" i="58"/>
  <c r="H51" i="58"/>
  <c r="K50" i="58"/>
  <c r="I50" i="58"/>
  <c r="H50" i="58"/>
  <c r="K49" i="58"/>
  <c r="I49" i="58"/>
  <c r="H49" i="58"/>
  <c r="K48" i="58"/>
  <c r="I48" i="58"/>
  <c r="H48" i="58"/>
  <c r="K47" i="58"/>
  <c r="I47" i="58"/>
  <c r="H47" i="58"/>
  <c r="K46" i="58"/>
  <c r="I46" i="58"/>
  <c r="H46" i="58"/>
  <c r="K45" i="58"/>
  <c r="I45" i="58"/>
  <c r="H45" i="58"/>
  <c r="K44" i="58"/>
  <c r="I44" i="58"/>
  <c r="H44" i="58"/>
  <c r="K43" i="58"/>
  <c r="I43" i="58"/>
  <c r="H43" i="58"/>
  <c r="K42" i="58"/>
  <c r="I42" i="58"/>
  <c r="H42" i="58"/>
  <c r="K41" i="58"/>
  <c r="I41" i="58"/>
  <c r="H41" i="58"/>
  <c r="K40" i="58"/>
  <c r="I40" i="58"/>
  <c r="H40" i="58"/>
  <c r="K39" i="58"/>
  <c r="I39" i="58"/>
  <c r="H39" i="58"/>
  <c r="K38" i="58"/>
  <c r="I38" i="58"/>
  <c r="H38" i="58"/>
  <c r="K37" i="58"/>
  <c r="I37" i="58"/>
  <c r="H37" i="58"/>
  <c r="K36" i="58"/>
  <c r="I36" i="58"/>
  <c r="H36" i="58"/>
  <c r="K35" i="58"/>
  <c r="I35" i="58"/>
  <c r="H35" i="58"/>
  <c r="K34" i="58"/>
  <c r="I34" i="58"/>
  <c r="H34" i="58"/>
  <c r="K33" i="58"/>
  <c r="I33" i="58"/>
  <c r="H33" i="58"/>
  <c r="K32" i="58"/>
  <c r="I32" i="58"/>
  <c r="H32" i="58"/>
  <c r="K31" i="58"/>
  <c r="I31" i="58"/>
  <c r="H31" i="58"/>
  <c r="K30" i="58"/>
  <c r="I30" i="58"/>
  <c r="H30" i="58"/>
  <c r="K29" i="58"/>
  <c r="I29" i="58"/>
  <c r="H29" i="58"/>
  <c r="K28" i="58"/>
  <c r="I28" i="58"/>
  <c r="H28" i="58"/>
  <c r="K27" i="58"/>
  <c r="I27" i="58"/>
  <c r="H27" i="58"/>
  <c r="K26" i="58"/>
  <c r="I26" i="58"/>
  <c r="H26" i="58"/>
  <c r="K25" i="58"/>
  <c r="I25" i="58"/>
  <c r="H25" i="58"/>
  <c r="K24" i="58"/>
  <c r="I24" i="58"/>
  <c r="H24" i="58"/>
  <c r="K23" i="58"/>
  <c r="I23" i="58"/>
  <c r="H23" i="58"/>
  <c r="K22" i="58"/>
  <c r="I22" i="58"/>
  <c r="H22" i="58"/>
  <c r="K21" i="58"/>
  <c r="I21" i="58"/>
  <c r="H21" i="58"/>
  <c r="K20" i="58"/>
  <c r="I20" i="58"/>
  <c r="H20" i="58"/>
  <c r="K19" i="58"/>
  <c r="I19" i="58"/>
  <c r="H19" i="58"/>
  <c r="K18" i="58"/>
  <c r="I18" i="58"/>
  <c r="H18" i="58"/>
  <c r="K17" i="58"/>
  <c r="I17" i="58"/>
  <c r="H17" i="58"/>
  <c r="K16" i="58"/>
  <c r="I16" i="58"/>
  <c r="H16" i="58"/>
  <c r="K15" i="58"/>
  <c r="I15" i="58"/>
  <c r="H15" i="58"/>
  <c r="K14" i="58"/>
  <c r="I14" i="58"/>
  <c r="H14" i="58"/>
  <c r="K13" i="58"/>
  <c r="I13" i="58"/>
  <c r="H13" i="58"/>
  <c r="K12" i="58"/>
  <c r="I12" i="58"/>
  <c r="H12" i="58"/>
  <c r="K11" i="58"/>
  <c r="I11" i="58"/>
  <c r="H11" i="58"/>
  <c r="K10" i="58"/>
  <c r="I10" i="58"/>
  <c r="H10" i="58"/>
  <c r="K9" i="58"/>
  <c r="I9" i="58"/>
  <c r="H9" i="58"/>
  <c r="K8" i="58"/>
  <c r="I8" i="58"/>
  <c r="H8" i="58"/>
  <c r="K7" i="58"/>
  <c r="L7" i="58" s="1"/>
  <c r="L8" i="58" s="1"/>
  <c r="I7" i="58"/>
  <c r="H7" i="58"/>
  <c r="J500" i="57"/>
  <c r="J499" i="57"/>
  <c r="J498" i="57"/>
  <c r="J497" i="57"/>
  <c r="J496" i="57"/>
  <c r="J495" i="57"/>
  <c r="J494" i="57"/>
  <c r="J493" i="57"/>
  <c r="J492" i="57"/>
  <c r="J491" i="57"/>
  <c r="J490" i="57"/>
  <c r="J489" i="57"/>
  <c r="J488" i="57"/>
  <c r="J487" i="57"/>
  <c r="J486" i="57"/>
  <c r="J485" i="57"/>
  <c r="J484" i="57"/>
  <c r="J483" i="57"/>
  <c r="J482" i="57"/>
  <c r="J481" i="57"/>
  <c r="J480" i="57"/>
  <c r="J479" i="57"/>
  <c r="J478" i="57"/>
  <c r="J477" i="57"/>
  <c r="J476" i="57"/>
  <c r="J475" i="57"/>
  <c r="J474" i="57"/>
  <c r="J473" i="57"/>
  <c r="J472" i="57"/>
  <c r="J471" i="57"/>
  <c r="J470" i="57"/>
  <c r="J469" i="57"/>
  <c r="J468" i="57"/>
  <c r="J467" i="57"/>
  <c r="J466" i="57"/>
  <c r="J465" i="57"/>
  <c r="J464" i="57"/>
  <c r="J463" i="57"/>
  <c r="J462" i="57"/>
  <c r="J461" i="57"/>
  <c r="J460" i="57"/>
  <c r="J459" i="57"/>
  <c r="J458" i="57"/>
  <c r="J457" i="57"/>
  <c r="J456" i="57"/>
  <c r="J455" i="57"/>
  <c r="J454" i="57"/>
  <c r="J453" i="57"/>
  <c r="J452" i="57"/>
  <c r="J451" i="57"/>
  <c r="J450" i="57"/>
  <c r="J449" i="57"/>
  <c r="J448" i="57"/>
  <c r="J447" i="57"/>
  <c r="J446" i="57"/>
  <c r="J445" i="57"/>
  <c r="J444" i="57"/>
  <c r="J443" i="57"/>
  <c r="J442" i="57"/>
  <c r="J441" i="57"/>
  <c r="J440" i="57"/>
  <c r="J439" i="57"/>
  <c r="J438" i="57"/>
  <c r="J437" i="57"/>
  <c r="J436" i="57"/>
  <c r="J435" i="57"/>
  <c r="J434" i="57"/>
  <c r="J433" i="57"/>
  <c r="J432" i="57"/>
  <c r="J431" i="57"/>
  <c r="J430" i="57"/>
  <c r="J429" i="57"/>
  <c r="J428" i="57"/>
  <c r="J427" i="57"/>
  <c r="J426" i="57"/>
  <c r="J425" i="57"/>
  <c r="J424" i="57"/>
  <c r="J423" i="57"/>
  <c r="J422" i="57"/>
  <c r="J421" i="57"/>
  <c r="J420" i="57"/>
  <c r="J419" i="57"/>
  <c r="J418" i="57"/>
  <c r="J417" i="57"/>
  <c r="J416" i="57"/>
  <c r="J415" i="57"/>
  <c r="J414" i="57"/>
  <c r="J413" i="57"/>
  <c r="J412" i="57"/>
  <c r="J411" i="57"/>
  <c r="J410" i="57"/>
  <c r="J409" i="57"/>
  <c r="J408" i="57"/>
  <c r="J407" i="57"/>
  <c r="J406" i="57"/>
  <c r="J405" i="57"/>
  <c r="J404" i="57"/>
  <c r="J403" i="57"/>
  <c r="J402" i="57"/>
  <c r="J401" i="57"/>
  <c r="J400" i="57"/>
  <c r="J399" i="57"/>
  <c r="J398" i="57"/>
  <c r="J397" i="57"/>
  <c r="J396" i="57"/>
  <c r="J395" i="57"/>
  <c r="J394" i="57"/>
  <c r="J393" i="57"/>
  <c r="J392" i="57"/>
  <c r="J391" i="57"/>
  <c r="J390" i="57"/>
  <c r="J389" i="57"/>
  <c r="J388" i="57"/>
  <c r="J387" i="57"/>
  <c r="J386" i="57"/>
  <c r="J385" i="57"/>
  <c r="J384" i="57"/>
  <c r="J383" i="57"/>
  <c r="J382" i="57"/>
  <c r="J381" i="57"/>
  <c r="J380" i="57"/>
  <c r="J379" i="57"/>
  <c r="J378" i="57"/>
  <c r="J377" i="57"/>
  <c r="J376" i="57"/>
  <c r="J375" i="57"/>
  <c r="J374" i="57"/>
  <c r="J373" i="57"/>
  <c r="J372" i="57"/>
  <c r="J371" i="57"/>
  <c r="J370" i="57"/>
  <c r="J369" i="57"/>
  <c r="J368" i="57"/>
  <c r="J367" i="57"/>
  <c r="J366" i="57"/>
  <c r="J365" i="57"/>
  <c r="J364" i="57"/>
  <c r="J363" i="57"/>
  <c r="J362" i="57"/>
  <c r="J361" i="57"/>
  <c r="J360" i="57"/>
  <c r="J359" i="57"/>
  <c r="J358" i="57"/>
  <c r="J357" i="57"/>
  <c r="J356" i="57"/>
  <c r="J355" i="57"/>
  <c r="J354" i="57"/>
  <c r="J353" i="57"/>
  <c r="J352" i="57"/>
  <c r="J351" i="57"/>
  <c r="J350" i="57"/>
  <c r="J349" i="57"/>
  <c r="J348" i="57"/>
  <c r="J347" i="57"/>
  <c r="J346" i="57"/>
  <c r="J345" i="57"/>
  <c r="J344" i="57"/>
  <c r="J343" i="57"/>
  <c r="J342" i="57"/>
  <c r="J341" i="57"/>
  <c r="J340" i="57"/>
  <c r="J339" i="57"/>
  <c r="J338" i="57"/>
  <c r="J337" i="57"/>
  <c r="J336" i="57"/>
  <c r="J335" i="57"/>
  <c r="J334" i="57"/>
  <c r="J333" i="57"/>
  <c r="J332" i="57"/>
  <c r="J331" i="57"/>
  <c r="J330" i="57"/>
  <c r="J329" i="57"/>
  <c r="J328" i="57"/>
  <c r="J327" i="57"/>
  <c r="J326" i="57"/>
  <c r="J325" i="57"/>
  <c r="J324" i="57"/>
  <c r="J323" i="57"/>
  <c r="J322" i="57"/>
  <c r="J321" i="57"/>
  <c r="J320" i="57"/>
  <c r="J319" i="57"/>
  <c r="J318" i="57"/>
  <c r="J317" i="57"/>
  <c r="J316" i="57"/>
  <c r="J315" i="57"/>
  <c r="J314" i="57"/>
  <c r="J313" i="57"/>
  <c r="J312" i="57"/>
  <c r="J311" i="57"/>
  <c r="J310" i="57"/>
  <c r="J309" i="57"/>
  <c r="J308" i="57"/>
  <c r="J307" i="57"/>
  <c r="J306" i="57"/>
  <c r="J305" i="57"/>
  <c r="J304" i="57"/>
  <c r="J303" i="57"/>
  <c r="J302" i="57"/>
  <c r="J301" i="57"/>
  <c r="J300" i="57"/>
  <c r="J299" i="57"/>
  <c r="J298" i="57"/>
  <c r="J297" i="57"/>
  <c r="J296" i="57"/>
  <c r="J295" i="57"/>
  <c r="J294" i="57"/>
  <c r="J293" i="57"/>
  <c r="J292" i="57"/>
  <c r="J291" i="57"/>
  <c r="J290" i="57"/>
  <c r="J289" i="57"/>
  <c r="J288" i="57"/>
  <c r="J287" i="57"/>
  <c r="J286" i="57"/>
  <c r="J285" i="57"/>
  <c r="J284" i="57"/>
  <c r="J283" i="57"/>
  <c r="J282" i="57"/>
  <c r="J281" i="57"/>
  <c r="J280" i="57"/>
  <c r="J279" i="57"/>
  <c r="J278" i="57"/>
  <c r="J277" i="57"/>
  <c r="J276" i="57"/>
  <c r="J275" i="57"/>
  <c r="J274" i="57"/>
  <c r="J273" i="57"/>
  <c r="J272" i="57"/>
  <c r="J271" i="57"/>
  <c r="J270" i="57"/>
  <c r="J269" i="57"/>
  <c r="J268" i="57"/>
  <c r="J267" i="57"/>
  <c r="J266" i="57"/>
  <c r="J265" i="57"/>
  <c r="J264" i="57"/>
  <c r="J263" i="57"/>
  <c r="J262" i="57"/>
  <c r="J261" i="57"/>
  <c r="J260" i="57"/>
  <c r="J259" i="57"/>
  <c r="J258" i="57"/>
  <c r="J257" i="57"/>
  <c r="J256" i="57"/>
  <c r="J255" i="57"/>
  <c r="J254" i="57"/>
  <c r="J253" i="57"/>
  <c r="J252" i="57"/>
  <c r="J251" i="57"/>
  <c r="J250" i="57"/>
  <c r="J249" i="57"/>
  <c r="J248" i="57"/>
  <c r="J247" i="57"/>
  <c r="J246" i="57"/>
  <c r="J245" i="57"/>
  <c r="J244" i="57"/>
  <c r="J243" i="57"/>
  <c r="J242" i="57"/>
  <c r="J241" i="57"/>
  <c r="J240" i="57"/>
  <c r="J239" i="57"/>
  <c r="J238" i="57"/>
  <c r="J237" i="57"/>
  <c r="J236" i="57"/>
  <c r="J235" i="57"/>
  <c r="J234" i="57"/>
  <c r="J233" i="57"/>
  <c r="J232" i="57"/>
  <c r="J231" i="57"/>
  <c r="J230" i="57"/>
  <c r="J229" i="57"/>
  <c r="J228" i="57"/>
  <c r="J227" i="57"/>
  <c r="J226" i="57"/>
  <c r="J225" i="57"/>
  <c r="J224" i="57"/>
  <c r="J223" i="57"/>
  <c r="J222" i="57"/>
  <c r="J221" i="57"/>
  <c r="J220" i="57"/>
  <c r="J219" i="57"/>
  <c r="J218" i="57"/>
  <c r="J217" i="57"/>
  <c r="J216" i="57"/>
  <c r="J215" i="57"/>
  <c r="J214" i="57"/>
  <c r="J213" i="57"/>
  <c r="J212" i="57"/>
  <c r="J211" i="57"/>
  <c r="J210" i="57"/>
  <c r="J209" i="57"/>
  <c r="J208" i="57"/>
  <c r="J207" i="57"/>
  <c r="J206" i="57"/>
  <c r="J205" i="57"/>
  <c r="J204" i="57"/>
  <c r="J203" i="57"/>
  <c r="J202" i="57"/>
  <c r="J201" i="57"/>
  <c r="J200" i="57"/>
  <c r="J199" i="57"/>
  <c r="J198" i="57"/>
  <c r="J197" i="57"/>
  <c r="J196" i="57"/>
  <c r="J195" i="57"/>
  <c r="J194" i="57"/>
  <c r="J193" i="57"/>
  <c r="J192" i="57"/>
  <c r="J191" i="57"/>
  <c r="J190" i="57"/>
  <c r="J189" i="57"/>
  <c r="J188" i="57"/>
  <c r="J187" i="57"/>
  <c r="J186" i="57"/>
  <c r="J185" i="57"/>
  <c r="J184" i="57"/>
  <c r="J183" i="57"/>
  <c r="J182" i="57"/>
  <c r="J181" i="57"/>
  <c r="J180" i="57"/>
  <c r="J179" i="57"/>
  <c r="J178" i="57"/>
  <c r="J177" i="57"/>
  <c r="J176" i="57"/>
  <c r="J175" i="57"/>
  <c r="J174" i="57"/>
  <c r="J173" i="57"/>
  <c r="J172" i="57"/>
  <c r="J171" i="57"/>
  <c r="J170" i="57"/>
  <c r="J169" i="57"/>
  <c r="J168" i="57"/>
  <c r="J167" i="57"/>
  <c r="J166" i="57"/>
  <c r="J165" i="57"/>
  <c r="J164" i="57"/>
  <c r="J163" i="57"/>
  <c r="J162" i="57"/>
  <c r="J161" i="57"/>
  <c r="J160" i="57"/>
  <c r="J159" i="57"/>
  <c r="J158" i="57"/>
  <c r="J157" i="57"/>
  <c r="J156" i="57"/>
  <c r="J155" i="57"/>
  <c r="J154" i="57"/>
  <c r="J153" i="57"/>
  <c r="J152" i="57"/>
  <c r="J151" i="57"/>
  <c r="J150" i="57"/>
  <c r="J149" i="57"/>
  <c r="J148" i="57"/>
  <c r="J147" i="57"/>
  <c r="J146" i="57"/>
  <c r="J145" i="57"/>
  <c r="J144" i="57"/>
  <c r="J143" i="57"/>
  <c r="J142" i="57"/>
  <c r="J141" i="57"/>
  <c r="J140" i="57"/>
  <c r="J139" i="57"/>
  <c r="J138" i="57"/>
  <c r="J137" i="57"/>
  <c r="J136" i="57"/>
  <c r="J135" i="57"/>
  <c r="J134" i="57"/>
  <c r="J133" i="57"/>
  <c r="J132" i="57"/>
  <c r="J131" i="57"/>
  <c r="J130" i="57"/>
  <c r="J129" i="57"/>
  <c r="J128" i="57"/>
  <c r="J127" i="57"/>
  <c r="J126" i="57"/>
  <c r="J125" i="57"/>
  <c r="J124" i="57"/>
  <c r="J123" i="57"/>
  <c r="J122" i="57"/>
  <c r="J121" i="57"/>
  <c r="J120" i="57"/>
  <c r="J119" i="57"/>
  <c r="J118" i="57"/>
  <c r="J117" i="57"/>
  <c r="J116" i="57"/>
  <c r="J115" i="57"/>
  <c r="J114" i="57"/>
  <c r="J113" i="57"/>
  <c r="J112" i="57"/>
  <c r="J111" i="57"/>
  <c r="J110" i="57"/>
  <c r="J109" i="57"/>
  <c r="J108" i="57"/>
  <c r="J107" i="57"/>
  <c r="J106" i="57"/>
  <c r="J105" i="57"/>
  <c r="J104" i="57"/>
  <c r="J103" i="57"/>
  <c r="J102" i="57"/>
  <c r="J101" i="57"/>
  <c r="J100" i="57"/>
  <c r="J99" i="57"/>
  <c r="J98" i="57"/>
  <c r="J97" i="57"/>
  <c r="J96" i="57"/>
  <c r="J95" i="57"/>
  <c r="J94" i="57"/>
  <c r="J93" i="57"/>
  <c r="J92" i="57"/>
  <c r="J91" i="57"/>
  <c r="J90" i="57"/>
  <c r="J89" i="57"/>
  <c r="J88" i="57"/>
  <c r="J87" i="57"/>
  <c r="J86" i="57"/>
  <c r="J85" i="57"/>
  <c r="J84" i="57"/>
  <c r="J83" i="57"/>
  <c r="J82" i="57"/>
  <c r="J81" i="57"/>
  <c r="J80" i="57"/>
  <c r="J79" i="57"/>
  <c r="J78" i="57"/>
  <c r="J77" i="57"/>
  <c r="J76" i="57"/>
  <c r="J75" i="57"/>
  <c r="J74" i="57"/>
  <c r="J73" i="57"/>
  <c r="J72" i="57"/>
  <c r="J71" i="57"/>
  <c r="J70" i="57"/>
  <c r="J69" i="57"/>
  <c r="J68" i="57"/>
  <c r="J67" i="57"/>
  <c r="J66" i="57"/>
  <c r="J65" i="57"/>
  <c r="J64" i="57"/>
  <c r="J63" i="57"/>
  <c r="J62" i="57"/>
  <c r="J61" i="57"/>
  <c r="J60" i="57"/>
  <c r="J59" i="57"/>
  <c r="J58" i="57"/>
  <c r="J57" i="57"/>
  <c r="J56" i="57"/>
  <c r="J55" i="57"/>
  <c r="J54" i="57"/>
  <c r="J53" i="57"/>
  <c r="J52" i="57"/>
  <c r="J51" i="57"/>
  <c r="J50" i="57"/>
  <c r="J49" i="57"/>
  <c r="J48" i="57"/>
  <c r="J47" i="57"/>
  <c r="J46" i="57"/>
  <c r="J45" i="57"/>
  <c r="J44" i="57"/>
  <c r="J43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L8" i="62" l="1"/>
  <c r="L8" i="65"/>
  <c r="L9" i="65" s="1"/>
  <c r="L10" i="65" s="1"/>
  <c r="L11" i="65" s="1"/>
  <c r="L12" i="65" s="1"/>
  <c r="L13" i="65" s="1"/>
  <c r="L14" i="65" s="1"/>
  <c r="L15" i="65" s="1"/>
  <c r="L16" i="65" s="1"/>
  <c r="L17" i="65" s="1"/>
  <c r="L18" i="65" s="1"/>
  <c r="L19" i="65" s="1"/>
  <c r="L20" i="65" s="1"/>
  <c r="L21" i="65" s="1"/>
  <c r="L22" i="65" s="1"/>
  <c r="L23" i="65" s="1"/>
  <c r="L24" i="65" s="1"/>
  <c r="L25" i="65" s="1"/>
  <c r="L26" i="65" s="1"/>
  <c r="L27" i="65" s="1"/>
  <c r="L28" i="65" s="1"/>
  <c r="L29" i="65" s="1"/>
  <c r="L30" i="65" s="1"/>
  <c r="L31" i="65" s="1"/>
  <c r="L32" i="65" s="1"/>
  <c r="L33" i="65" s="1"/>
  <c r="L34" i="65" s="1"/>
  <c r="L35" i="65" s="1"/>
  <c r="L36" i="65" s="1"/>
  <c r="L37" i="65" s="1"/>
  <c r="L38" i="65" s="1"/>
  <c r="L39" i="65" s="1"/>
  <c r="L40" i="65" s="1"/>
  <c r="L41" i="65" s="1"/>
  <c r="L42" i="65" s="1"/>
  <c r="L43" i="65" s="1"/>
  <c r="L44" i="65" s="1"/>
  <c r="L45" i="65" s="1"/>
  <c r="L46" i="65" s="1"/>
  <c r="L47" i="65" s="1"/>
  <c r="L48" i="65" s="1"/>
  <c r="L49" i="65" s="1"/>
  <c r="L50" i="65" s="1"/>
  <c r="L51" i="65" s="1"/>
  <c r="L52" i="65" s="1"/>
  <c r="L53" i="65" s="1"/>
  <c r="L54" i="65" s="1"/>
  <c r="L55" i="65" s="1"/>
  <c r="L56" i="65" s="1"/>
  <c r="L57" i="65" s="1"/>
  <c r="L58" i="65" s="1"/>
  <c r="L59" i="65" s="1"/>
  <c r="L60" i="65" s="1"/>
  <c r="L61" i="65" s="1"/>
  <c r="L62" i="65" s="1"/>
  <c r="L63" i="65" s="1"/>
  <c r="L64" i="65" s="1"/>
  <c r="L65" i="65" s="1"/>
  <c r="L66" i="65" s="1"/>
  <c r="L67" i="65" s="1"/>
  <c r="L68" i="65" s="1"/>
  <c r="L69" i="65" s="1"/>
  <c r="L70" i="65" s="1"/>
  <c r="L71" i="65" s="1"/>
  <c r="L72" i="65" s="1"/>
  <c r="L73" i="65" s="1"/>
  <c r="L74" i="65" s="1"/>
  <c r="L75" i="65" s="1"/>
  <c r="L76" i="65" s="1"/>
  <c r="L77" i="65" s="1"/>
  <c r="L78" i="65" s="1"/>
  <c r="L79" i="65" s="1"/>
  <c r="L80" i="65" s="1"/>
  <c r="L81" i="65" s="1"/>
  <c r="L82" i="65" s="1"/>
  <c r="L83" i="65" s="1"/>
  <c r="L84" i="65" s="1"/>
  <c r="L85" i="65" s="1"/>
  <c r="L86" i="65" s="1"/>
  <c r="L87" i="65" s="1"/>
  <c r="L88" i="65" s="1"/>
  <c r="L89" i="65" s="1"/>
  <c r="L90" i="65" s="1"/>
  <c r="L91" i="65" s="1"/>
  <c r="L92" i="65" s="1"/>
  <c r="L93" i="65" s="1"/>
  <c r="L94" i="65" s="1"/>
  <c r="L95" i="65" s="1"/>
  <c r="L96" i="65" s="1"/>
  <c r="L97" i="65" s="1"/>
  <c r="L98" i="65" s="1"/>
  <c r="L99" i="65" s="1"/>
  <c r="L100" i="65" s="1"/>
  <c r="L101" i="65" s="1"/>
  <c r="L102" i="65" s="1"/>
  <c r="L103" i="65" s="1"/>
  <c r="L104" i="65" s="1"/>
  <c r="L105" i="65" s="1"/>
  <c r="L106" i="65" s="1"/>
  <c r="L107" i="65" s="1"/>
  <c r="L108" i="65" s="1"/>
  <c r="L109" i="65" s="1"/>
  <c r="L110" i="65" s="1"/>
  <c r="L111" i="65" s="1"/>
  <c r="L112" i="65" s="1"/>
  <c r="L113" i="65" s="1"/>
  <c r="L114" i="65" s="1"/>
  <c r="L115" i="65" s="1"/>
  <c r="L116" i="65" s="1"/>
  <c r="L117" i="65" s="1"/>
  <c r="L118" i="65" s="1"/>
  <c r="L119" i="65" s="1"/>
  <c r="L120" i="65" s="1"/>
  <c r="L121" i="65" s="1"/>
  <c r="L122" i="65" s="1"/>
  <c r="L123" i="65" s="1"/>
  <c r="L124" i="65" s="1"/>
  <c r="L125" i="65" s="1"/>
  <c r="L126" i="65" s="1"/>
  <c r="L127" i="65" s="1"/>
  <c r="L128" i="65" s="1"/>
  <c r="L129" i="65" s="1"/>
  <c r="L130" i="65" s="1"/>
  <c r="L131" i="65" s="1"/>
  <c r="L132" i="65" s="1"/>
  <c r="L133" i="65" s="1"/>
  <c r="L134" i="65" s="1"/>
  <c r="L135" i="65" s="1"/>
  <c r="L136" i="65" s="1"/>
  <c r="L137" i="65" s="1"/>
  <c r="L138" i="65" s="1"/>
  <c r="L139" i="65" s="1"/>
  <c r="L140" i="65" s="1"/>
  <c r="L141" i="65" s="1"/>
  <c r="L142" i="65" s="1"/>
  <c r="L143" i="65" s="1"/>
  <c r="L144" i="65" s="1"/>
  <c r="L145" i="65" s="1"/>
  <c r="L146" i="65" s="1"/>
  <c r="L147" i="65" s="1"/>
  <c r="L148" i="65" s="1"/>
  <c r="L149" i="65" s="1"/>
  <c r="L150" i="65" s="1"/>
  <c r="L151" i="65" s="1"/>
  <c r="L152" i="65" s="1"/>
  <c r="L153" i="65" s="1"/>
  <c r="L154" i="65" s="1"/>
  <c r="L155" i="65" s="1"/>
  <c r="L156" i="65" s="1"/>
  <c r="L157" i="65" s="1"/>
  <c r="L158" i="65" s="1"/>
  <c r="L159" i="65" s="1"/>
  <c r="L160" i="65" s="1"/>
  <c r="L161" i="65" s="1"/>
  <c r="L162" i="65" s="1"/>
  <c r="L163" i="65" s="1"/>
  <c r="L164" i="65" s="1"/>
  <c r="L165" i="65" s="1"/>
  <c r="L166" i="65" s="1"/>
  <c r="L167" i="65" s="1"/>
  <c r="L168" i="65" s="1"/>
  <c r="L169" i="65" s="1"/>
  <c r="L170" i="65" s="1"/>
  <c r="L171" i="65" s="1"/>
  <c r="L172" i="65" s="1"/>
  <c r="L173" i="65" s="1"/>
  <c r="L174" i="65" s="1"/>
  <c r="L175" i="65" s="1"/>
  <c r="L176" i="65" s="1"/>
  <c r="L177" i="65" s="1"/>
  <c r="L178" i="65" s="1"/>
  <c r="L179" i="65" s="1"/>
  <c r="L180" i="65" s="1"/>
  <c r="L181" i="65" s="1"/>
  <c r="L182" i="65" s="1"/>
  <c r="L183" i="65" s="1"/>
  <c r="L184" i="65" s="1"/>
  <c r="L185" i="65" s="1"/>
  <c r="L186" i="65" s="1"/>
  <c r="L187" i="65" s="1"/>
  <c r="L188" i="65" s="1"/>
  <c r="L189" i="65" s="1"/>
  <c r="L190" i="65" s="1"/>
  <c r="L191" i="65" s="1"/>
  <c r="L192" i="65" s="1"/>
  <c r="L193" i="65" s="1"/>
  <c r="L194" i="65" s="1"/>
  <c r="L195" i="65" s="1"/>
  <c r="L196" i="65" s="1"/>
  <c r="L197" i="65" s="1"/>
  <c r="L198" i="65" s="1"/>
  <c r="L199" i="65" s="1"/>
  <c r="L200" i="65" s="1"/>
  <c r="L201" i="65" s="1"/>
  <c r="L202" i="65" s="1"/>
  <c r="L203" i="65" s="1"/>
  <c r="L204" i="65" s="1"/>
  <c r="L205" i="65" s="1"/>
  <c r="L206" i="65" s="1"/>
  <c r="L207" i="65" s="1"/>
  <c r="L208" i="65" s="1"/>
  <c r="L209" i="65" s="1"/>
  <c r="L210" i="65" s="1"/>
  <c r="L211" i="65" s="1"/>
  <c r="L212" i="65" s="1"/>
  <c r="L213" i="65" s="1"/>
  <c r="L214" i="65" s="1"/>
  <c r="L215" i="65" s="1"/>
  <c r="L216" i="65" s="1"/>
  <c r="L217" i="65" s="1"/>
  <c r="L218" i="65" s="1"/>
  <c r="L219" i="65" s="1"/>
  <c r="L220" i="65" s="1"/>
  <c r="L221" i="65" s="1"/>
  <c r="L222" i="65" s="1"/>
  <c r="L223" i="65" s="1"/>
  <c r="L224" i="65" s="1"/>
  <c r="L225" i="65" s="1"/>
  <c r="L226" i="65" s="1"/>
  <c r="L227" i="65" s="1"/>
  <c r="L228" i="65" s="1"/>
  <c r="L229" i="65" s="1"/>
  <c r="L230" i="65" s="1"/>
  <c r="L231" i="65" s="1"/>
  <c r="L232" i="65" s="1"/>
  <c r="L233" i="65" s="1"/>
  <c r="L234" i="65" s="1"/>
  <c r="L235" i="65" s="1"/>
  <c r="L236" i="65" s="1"/>
  <c r="L237" i="65" s="1"/>
  <c r="L238" i="65" s="1"/>
  <c r="L239" i="65" s="1"/>
  <c r="L240" i="65" s="1"/>
  <c r="L241" i="65" s="1"/>
  <c r="L242" i="65" s="1"/>
  <c r="L243" i="65" s="1"/>
  <c r="L244" i="65" s="1"/>
  <c r="L245" i="65" s="1"/>
  <c r="L246" i="65" s="1"/>
  <c r="L247" i="65" s="1"/>
  <c r="L248" i="65" s="1"/>
  <c r="L249" i="65" s="1"/>
  <c r="L250" i="65" s="1"/>
  <c r="L251" i="65" s="1"/>
  <c r="L252" i="65" s="1"/>
  <c r="L253" i="65" s="1"/>
  <c r="L254" i="65" s="1"/>
  <c r="L255" i="65" s="1"/>
  <c r="L256" i="65" s="1"/>
  <c r="L257" i="65" s="1"/>
  <c r="L258" i="65" s="1"/>
  <c r="L259" i="65" s="1"/>
  <c r="L260" i="65" s="1"/>
  <c r="L261" i="65" s="1"/>
  <c r="L262" i="65" s="1"/>
  <c r="L263" i="65" s="1"/>
  <c r="L264" i="65" s="1"/>
  <c r="L265" i="65" s="1"/>
  <c r="L266" i="65" s="1"/>
  <c r="L267" i="65" s="1"/>
  <c r="L268" i="65" s="1"/>
  <c r="L269" i="65" s="1"/>
  <c r="L270" i="65" s="1"/>
  <c r="L271" i="65" s="1"/>
  <c r="L272" i="65" s="1"/>
  <c r="L273" i="65" s="1"/>
  <c r="L274" i="65" s="1"/>
  <c r="L275" i="65" s="1"/>
  <c r="L276" i="65" s="1"/>
  <c r="L277" i="65" s="1"/>
  <c r="L278" i="65" s="1"/>
  <c r="L279" i="65" s="1"/>
  <c r="L280" i="65" s="1"/>
  <c r="L281" i="65" s="1"/>
  <c r="L282" i="65" s="1"/>
  <c r="L283" i="65" s="1"/>
  <c r="L284" i="65" s="1"/>
  <c r="L285" i="65" s="1"/>
  <c r="L286" i="65" s="1"/>
  <c r="L287" i="65" s="1"/>
  <c r="L288" i="65" s="1"/>
  <c r="L289" i="65" s="1"/>
  <c r="L290" i="65" s="1"/>
  <c r="L291" i="65" s="1"/>
  <c r="L292" i="65" s="1"/>
  <c r="L293" i="65" s="1"/>
  <c r="L294" i="65" s="1"/>
  <c r="L295" i="65" s="1"/>
  <c r="L296" i="65" s="1"/>
  <c r="L297" i="65" s="1"/>
  <c r="L298" i="65" s="1"/>
  <c r="L299" i="65" s="1"/>
  <c r="L300" i="65" s="1"/>
  <c r="L301" i="65" s="1"/>
  <c r="L302" i="65" s="1"/>
  <c r="L303" i="65" s="1"/>
  <c r="L304" i="65" s="1"/>
  <c r="L305" i="65" s="1"/>
  <c r="L306" i="65" s="1"/>
  <c r="L307" i="65" s="1"/>
  <c r="L308" i="65" s="1"/>
  <c r="L309" i="65" s="1"/>
  <c r="L310" i="65" s="1"/>
  <c r="L311" i="65" s="1"/>
  <c r="L312" i="65" s="1"/>
  <c r="L313" i="65" s="1"/>
  <c r="L314" i="65" s="1"/>
  <c r="L315" i="65" s="1"/>
  <c r="L316" i="65" s="1"/>
  <c r="L317" i="65" s="1"/>
  <c r="L318" i="65" s="1"/>
  <c r="L319" i="65" s="1"/>
  <c r="L320" i="65" s="1"/>
  <c r="L321" i="65" s="1"/>
  <c r="L322" i="65" s="1"/>
  <c r="L323" i="65" s="1"/>
  <c r="L324" i="65" s="1"/>
  <c r="L325" i="65" s="1"/>
  <c r="L326" i="65" s="1"/>
  <c r="L327" i="65" s="1"/>
  <c r="L328" i="65" s="1"/>
  <c r="L329" i="65" s="1"/>
  <c r="L330" i="65" s="1"/>
  <c r="L331" i="65" s="1"/>
  <c r="L332" i="65" s="1"/>
  <c r="L333" i="65" s="1"/>
  <c r="L334" i="65" s="1"/>
  <c r="L335" i="65" s="1"/>
  <c r="L336" i="65" s="1"/>
  <c r="L337" i="65" s="1"/>
  <c r="L338" i="65" s="1"/>
  <c r="L339" i="65" s="1"/>
  <c r="L340" i="65" s="1"/>
  <c r="L341" i="65" s="1"/>
  <c r="L342" i="65" s="1"/>
  <c r="L343" i="65" s="1"/>
  <c r="L344" i="65" s="1"/>
  <c r="L345" i="65" s="1"/>
  <c r="L346" i="65" s="1"/>
  <c r="L347" i="65" s="1"/>
  <c r="L348" i="65" s="1"/>
  <c r="L349" i="65" s="1"/>
  <c r="L350" i="65" s="1"/>
  <c r="L351" i="65" s="1"/>
  <c r="L352" i="65" s="1"/>
  <c r="L353" i="65" s="1"/>
  <c r="L354" i="65" s="1"/>
  <c r="L355" i="65" s="1"/>
  <c r="L356" i="65" s="1"/>
  <c r="L357" i="65" s="1"/>
  <c r="L358" i="65" s="1"/>
  <c r="L359" i="65" s="1"/>
  <c r="L360" i="65" s="1"/>
  <c r="L361" i="65" s="1"/>
  <c r="L362" i="65" s="1"/>
  <c r="L363" i="65" s="1"/>
  <c r="L364" i="65" s="1"/>
  <c r="L365" i="65" s="1"/>
  <c r="L366" i="65" s="1"/>
  <c r="L367" i="65" s="1"/>
  <c r="L368" i="65" s="1"/>
  <c r="L369" i="65" s="1"/>
  <c r="L370" i="65" s="1"/>
  <c r="L371" i="65" s="1"/>
  <c r="L372" i="65" s="1"/>
  <c r="L373" i="65" s="1"/>
  <c r="L374" i="65" s="1"/>
  <c r="L375" i="65" s="1"/>
  <c r="L376" i="65" s="1"/>
  <c r="L377" i="65" s="1"/>
  <c r="L378" i="65" s="1"/>
  <c r="L379" i="65" s="1"/>
  <c r="L380" i="65" s="1"/>
  <c r="L381" i="65" s="1"/>
  <c r="L382" i="65" s="1"/>
  <c r="L383" i="65" s="1"/>
  <c r="L384" i="65" s="1"/>
  <c r="L385" i="65" s="1"/>
  <c r="L386" i="65" s="1"/>
  <c r="L387" i="65" s="1"/>
  <c r="L388" i="65" s="1"/>
  <c r="L389" i="65" s="1"/>
  <c r="L390" i="65" s="1"/>
  <c r="L391" i="65" s="1"/>
  <c r="L392" i="65" s="1"/>
  <c r="L393" i="65" s="1"/>
  <c r="L394" i="65" s="1"/>
  <c r="L395" i="65" s="1"/>
  <c r="L396" i="65" s="1"/>
  <c r="L397" i="65" s="1"/>
  <c r="L398" i="65" s="1"/>
  <c r="L399" i="65" s="1"/>
  <c r="L400" i="65" s="1"/>
  <c r="L401" i="65" s="1"/>
  <c r="L402" i="65" s="1"/>
  <c r="L403" i="65" s="1"/>
  <c r="L404" i="65" s="1"/>
  <c r="L405" i="65" s="1"/>
  <c r="L406" i="65" s="1"/>
  <c r="L407" i="65" s="1"/>
  <c r="L408" i="65" s="1"/>
  <c r="L409" i="65" s="1"/>
  <c r="L410" i="65" s="1"/>
  <c r="L411" i="65" s="1"/>
  <c r="L412" i="65" s="1"/>
  <c r="L413" i="65" s="1"/>
  <c r="L414" i="65" s="1"/>
  <c r="L415" i="65" s="1"/>
  <c r="L416" i="65" s="1"/>
  <c r="L417" i="65" s="1"/>
  <c r="L418" i="65" s="1"/>
  <c r="L419" i="65" s="1"/>
  <c r="L420" i="65" s="1"/>
  <c r="L421" i="65" s="1"/>
  <c r="L422" i="65" s="1"/>
  <c r="L423" i="65" s="1"/>
  <c r="L424" i="65" s="1"/>
  <c r="L425" i="65" s="1"/>
  <c r="L426" i="65" s="1"/>
  <c r="L427" i="65" s="1"/>
  <c r="L428" i="65" s="1"/>
  <c r="L429" i="65" s="1"/>
  <c r="L430" i="65" s="1"/>
  <c r="L431" i="65" s="1"/>
  <c r="L432" i="65" s="1"/>
  <c r="L433" i="65" s="1"/>
  <c r="L434" i="65" s="1"/>
  <c r="L435" i="65" s="1"/>
  <c r="L436" i="65" s="1"/>
  <c r="L437" i="65" s="1"/>
  <c r="L438" i="65" s="1"/>
  <c r="L439" i="65" s="1"/>
  <c r="L440" i="65" s="1"/>
  <c r="L441" i="65" s="1"/>
  <c r="L442" i="65" s="1"/>
  <c r="L443" i="65" s="1"/>
  <c r="L444" i="65" s="1"/>
  <c r="L445" i="65" s="1"/>
  <c r="L446" i="65" s="1"/>
  <c r="L447" i="65" s="1"/>
  <c r="L448" i="65" s="1"/>
  <c r="L449" i="65" s="1"/>
  <c r="L450" i="65" s="1"/>
  <c r="L451" i="65" s="1"/>
  <c r="L452" i="65" s="1"/>
  <c r="L453" i="65" s="1"/>
  <c r="L454" i="65" s="1"/>
  <c r="L455" i="65" s="1"/>
  <c r="L456" i="65" s="1"/>
  <c r="L457" i="65" s="1"/>
  <c r="L458" i="65" s="1"/>
  <c r="L459" i="65" s="1"/>
  <c r="L460" i="65" s="1"/>
  <c r="L461" i="65" s="1"/>
  <c r="L462" i="65" s="1"/>
  <c r="L463" i="65" s="1"/>
  <c r="L464" i="65" s="1"/>
  <c r="L465" i="65" s="1"/>
  <c r="L466" i="65" s="1"/>
  <c r="L467" i="65" s="1"/>
  <c r="L468" i="65" s="1"/>
  <c r="L469" i="65" s="1"/>
  <c r="L470" i="65" s="1"/>
  <c r="L471" i="65" s="1"/>
  <c r="L472" i="65" s="1"/>
  <c r="L473" i="65" s="1"/>
  <c r="L474" i="65" s="1"/>
  <c r="L475" i="65" s="1"/>
  <c r="L476" i="65" s="1"/>
  <c r="L477" i="65" s="1"/>
  <c r="L478" i="65" s="1"/>
  <c r="L479" i="65" s="1"/>
  <c r="L480" i="65" s="1"/>
  <c r="L481" i="65" s="1"/>
  <c r="L482" i="65" s="1"/>
  <c r="L483" i="65" s="1"/>
  <c r="L484" i="65" s="1"/>
  <c r="L485" i="65" s="1"/>
  <c r="L486" i="65" s="1"/>
  <c r="L487" i="65" s="1"/>
  <c r="L488" i="65" s="1"/>
  <c r="L489" i="65" s="1"/>
  <c r="L490" i="65" s="1"/>
  <c r="L491" i="65" s="1"/>
  <c r="L492" i="65" s="1"/>
  <c r="L493" i="65" s="1"/>
  <c r="L494" i="65" s="1"/>
  <c r="L495" i="65" s="1"/>
  <c r="L496" i="65" s="1"/>
  <c r="L497" i="65" s="1"/>
  <c r="L498" i="65" s="1"/>
  <c r="L499" i="65" s="1"/>
  <c r="L500" i="65" s="1"/>
  <c r="L4" i="65" s="1"/>
  <c r="K7" i="64"/>
  <c r="L7" i="64" s="1"/>
  <c r="L8" i="64" s="1"/>
  <c r="L9" i="64" s="1"/>
  <c r="L10" i="64" s="1"/>
  <c r="L11" i="64" s="1"/>
  <c r="L12" i="64" s="1"/>
  <c r="L13" i="64" s="1"/>
  <c r="L14" i="64" s="1"/>
  <c r="L15" i="64" s="1"/>
  <c r="L16" i="64" s="1"/>
  <c r="L17" i="64" s="1"/>
  <c r="L18" i="64" s="1"/>
  <c r="L19" i="64" s="1"/>
  <c r="L20" i="64" s="1"/>
  <c r="L21" i="64" s="1"/>
  <c r="L22" i="64" s="1"/>
  <c r="L23" i="64" s="1"/>
  <c r="L24" i="64" s="1"/>
  <c r="L25" i="64" s="1"/>
  <c r="L26" i="64" s="1"/>
  <c r="L27" i="64" s="1"/>
  <c r="L28" i="64" s="1"/>
  <c r="L29" i="64" s="1"/>
  <c r="L30" i="64" s="1"/>
  <c r="L31" i="64" s="1"/>
  <c r="L32" i="64" s="1"/>
  <c r="L33" i="64" s="1"/>
  <c r="L34" i="64" s="1"/>
  <c r="L35" i="64" s="1"/>
  <c r="L36" i="64" s="1"/>
  <c r="L37" i="64" s="1"/>
  <c r="L38" i="64" s="1"/>
  <c r="L39" i="64" s="1"/>
  <c r="L40" i="64" s="1"/>
  <c r="L41" i="64" s="1"/>
  <c r="L42" i="64" s="1"/>
  <c r="L43" i="64" s="1"/>
  <c r="L44" i="64" s="1"/>
  <c r="L45" i="64" s="1"/>
  <c r="L46" i="64" s="1"/>
  <c r="L47" i="64" s="1"/>
  <c r="L48" i="64" s="1"/>
  <c r="L49" i="64" s="1"/>
  <c r="L50" i="64" s="1"/>
  <c r="L51" i="64" s="1"/>
  <c r="L52" i="64" s="1"/>
  <c r="L53" i="64" s="1"/>
  <c r="L54" i="64" s="1"/>
  <c r="L55" i="64" s="1"/>
  <c r="L56" i="64" s="1"/>
  <c r="L57" i="64" s="1"/>
  <c r="L58" i="64" s="1"/>
  <c r="L59" i="64" s="1"/>
  <c r="L60" i="64" s="1"/>
  <c r="L61" i="64" s="1"/>
  <c r="L62" i="64" s="1"/>
  <c r="L63" i="64" s="1"/>
  <c r="L64" i="64" s="1"/>
  <c r="L65" i="64" s="1"/>
  <c r="L66" i="64" s="1"/>
  <c r="L67" i="64" s="1"/>
  <c r="L68" i="64" s="1"/>
  <c r="L69" i="64" s="1"/>
  <c r="L70" i="64" s="1"/>
  <c r="L71" i="64" s="1"/>
  <c r="L72" i="64" s="1"/>
  <c r="L73" i="64" s="1"/>
  <c r="L74" i="64" s="1"/>
  <c r="L75" i="64" s="1"/>
  <c r="L76" i="64" s="1"/>
  <c r="L77" i="64" s="1"/>
  <c r="L78" i="64" s="1"/>
  <c r="L79" i="64" s="1"/>
  <c r="L80" i="64" s="1"/>
  <c r="L81" i="64" s="1"/>
  <c r="L82" i="64" s="1"/>
  <c r="L83" i="64" s="1"/>
  <c r="L84" i="64" s="1"/>
  <c r="L85" i="64" s="1"/>
  <c r="L86" i="64" s="1"/>
  <c r="L87" i="64" s="1"/>
  <c r="L88" i="64" s="1"/>
  <c r="L89" i="64" s="1"/>
  <c r="L90" i="64" s="1"/>
  <c r="L91" i="64" s="1"/>
  <c r="L92" i="64" s="1"/>
  <c r="L93" i="64" s="1"/>
  <c r="L94" i="64" s="1"/>
  <c r="L95" i="64" s="1"/>
  <c r="L96" i="64" s="1"/>
  <c r="L97" i="64" s="1"/>
  <c r="L98" i="64" s="1"/>
  <c r="L99" i="64" s="1"/>
  <c r="L100" i="64" s="1"/>
  <c r="L101" i="64" s="1"/>
  <c r="L102" i="64" s="1"/>
  <c r="L103" i="64" s="1"/>
  <c r="L104" i="64" s="1"/>
  <c r="L105" i="64" s="1"/>
  <c r="L106" i="64" s="1"/>
  <c r="L107" i="64" s="1"/>
  <c r="L108" i="64" s="1"/>
  <c r="L109" i="64" s="1"/>
  <c r="L110" i="64" s="1"/>
  <c r="L111" i="64" s="1"/>
  <c r="L112" i="64" s="1"/>
  <c r="L113" i="64" s="1"/>
  <c r="L114" i="64" s="1"/>
  <c r="L115" i="64" s="1"/>
  <c r="L116" i="64" s="1"/>
  <c r="L117" i="64" s="1"/>
  <c r="L118" i="64" s="1"/>
  <c r="L119" i="64" s="1"/>
  <c r="L120" i="64" s="1"/>
  <c r="L121" i="64" s="1"/>
  <c r="L122" i="64" s="1"/>
  <c r="L123" i="64" s="1"/>
  <c r="L124" i="64" s="1"/>
  <c r="L125" i="64" s="1"/>
  <c r="L126" i="64" s="1"/>
  <c r="L127" i="64" s="1"/>
  <c r="L128" i="64" s="1"/>
  <c r="L129" i="64" s="1"/>
  <c r="L130" i="64" s="1"/>
  <c r="L131" i="64" s="1"/>
  <c r="L132" i="64" s="1"/>
  <c r="L133" i="64" s="1"/>
  <c r="L134" i="64" s="1"/>
  <c r="L135" i="64" s="1"/>
  <c r="L136" i="64" s="1"/>
  <c r="L137" i="64" s="1"/>
  <c r="L138" i="64" s="1"/>
  <c r="L139" i="64" s="1"/>
  <c r="L140" i="64" s="1"/>
  <c r="L141" i="64" s="1"/>
  <c r="L142" i="64" s="1"/>
  <c r="L143" i="64" s="1"/>
  <c r="L144" i="64" s="1"/>
  <c r="L145" i="64" s="1"/>
  <c r="L146" i="64" s="1"/>
  <c r="L147" i="64" s="1"/>
  <c r="L148" i="64" s="1"/>
  <c r="L149" i="64" s="1"/>
  <c r="L150" i="64" s="1"/>
  <c r="L151" i="64" s="1"/>
  <c r="L152" i="64" s="1"/>
  <c r="L153" i="64" s="1"/>
  <c r="L154" i="64" s="1"/>
  <c r="L155" i="64" s="1"/>
  <c r="L156" i="64" s="1"/>
  <c r="L157" i="64" s="1"/>
  <c r="L158" i="64" s="1"/>
  <c r="L159" i="64" s="1"/>
  <c r="L160" i="64" s="1"/>
  <c r="L161" i="64" s="1"/>
  <c r="L162" i="64" s="1"/>
  <c r="L163" i="64" s="1"/>
  <c r="L164" i="64" s="1"/>
  <c r="L165" i="64" s="1"/>
  <c r="L166" i="64" s="1"/>
  <c r="L167" i="64" s="1"/>
  <c r="L168" i="64" s="1"/>
  <c r="L169" i="64" s="1"/>
  <c r="L170" i="64" s="1"/>
  <c r="L171" i="64" s="1"/>
  <c r="L172" i="64" s="1"/>
  <c r="L173" i="64" s="1"/>
  <c r="L174" i="64" s="1"/>
  <c r="L175" i="64" s="1"/>
  <c r="L176" i="64" s="1"/>
  <c r="L177" i="64" s="1"/>
  <c r="L178" i="64" s="1"/>
  <c r="L179" i="64" s="1"/>
  <c r="L180" i="64" s="1"/>
  <c r="L181" i="64" s="1"/>
  <c r="L182" i="64" s="1"/>
  <c r="L183" i="64" s="1"/>
  <c r="L184" i="64" s="1"/>
  <c r="L185" i="64" s="1"/>
  <c r="L186" i="64" s="1"/>
  <c r="L187" i="64" s="1"/>
  <c r="L188" i="64" s="1"/>
  <c r="L189" i="64" s="1"/>
  <c r="L190" i="64" s="1"/>
  <c r="L191" i="64" s="1"/>
  <c r="L192" i="64" s="1"/>
  <c r="L193" i="64" s="1"/>
  <c r="L194" i="64" s="1"/>
  <c r="L195" i="64" s="1"/>
  <c r="L196" i="64" s="1"/>
  <c r="L197" i="64" s="1"/>
  <c r="L198" i="64" s="1"/>
  <c r="L199" i="64" s="1"/>
  <c r="L200" i="64" s="1"/>
  <c r="L201" i="64" s="1"/>
  <c r="L202" i="64" s="1"/>
  <c r="L203" i="64" s="1"/>
  <c r="L204" i="64" s="1"/>
  <c r="L205" i="64" s="1"/>
  <c r="L206" i="64" s="1"/>
  <c r="L207" i="64" s="1"/>
  <c r="L208" i="64" s="1"/>
  <c r="L209" i="64" s="1"/>
  <c r="L210" i="64" s="1"/>
  <c r="L211" i="64" s="1"/>
  <c r="L212" i="64" s="1"/>
  <c r="L213" i="64" s="1"/>
  <c r="L214" i="64" s="1"/>
  <c r="L215" i="64" s="1"/>
  <c r="L216" i="64" s="1"/>
  <c r="L217" i="64" s="1"/>
  <c r="L218" i="64" s="1"/>
  <c r="L219" i="64" s="1"/>
  <c r="L220" i="64" s="1"/>
  <c r="L221" i="64" s="1"/>
  <c r="L222" i="64" s="1"/>
  <c r="L223" i="64" s="1"/>
  <c r="L224" i="64" s="1"/>
  <c r="L225" i="64" s="1"/>
  <c r="L226" i="64" s="1"/>
  <c r="L227" i="64" s="1"/>
  <c r="L228" i="64" s="1"/>
  <c r="L229" i="64" s="1"/>
  <c r="L230" i="64" s="1"/>
  <c r="L231" i="64" s="1"/>
  <c r="L232" i="64" s="1"/>
  <c r="L233" i="64" s="1"/>
  <c r="L234" i="64" s="1"/>
  <c r="L235" i="64" s="1"/>
  <c r="L236" i="64" s="1"/>
  <c r="L237" i="64" s="1"/>
  <c r="L238" i="64" s="1"/>
  <c r="L239" i="64" s="1"/>
  <c r="L240" i="64" s="1"/>
  <c r="L241" i="64" s="1"/>
  <c r="L242" i="64" s="1"/>
  <c r="L243" i="64" s="1"/>
  <c r="L244" i="64" s="1"/>
  <c r="L245" i="64" s="1"/>
  <c r="L246" i="64" s="1"/>
  <c r="L247" i="64" s="1"/>
  <c r="L248" i="64" s="1"/>
  <c r="L249" i="64" s="1"/>
  <c r="L250" i="64" s="1"/>
  <c r="L251" i="64" s="1"/>
  <c r="L252" i="64" s="1"/>
  <c r="L253" i="64" s="1"/>
  <c r="L254" i="64" s="1"/>
  <c r="L255" i="64" s="1"/>
  <c r="L256" i="64" s="1"/>
  <c r="L257" i="64" s="1"/>
  <c r="L258" i="64" s="1"/>
  <c r="L259" i="64" s="1"/>
  <c r="L260" i="64" s="1"/>
  <c r="L261" i="64" s="1"/>
  <c r="L262" i="64" s="1"/>
  <c r="L263" i="64" s="1"/>
  <c r="L264" i="64" s="1"/>
  <c r="L265" i="64" s="1"/>
  <c r="L266" i="64" s="1"/>
  <c r="L267" i="64" s="1"/>
  <c r="L268" i="64" s="1"/>
  <c r="L269" i="64" s="1"/>
  <c r="L270" i="64" s="1"/>
  <c r="L271" i="64" s="1"/>
  <c r="L272" i="64" s="1"/>
  <c r="L273" i="64" s="1"/>
  <c r="L274" i="64" s="1"/>
  <c r="L275" i="64" s="1"/>
  <c r="L276" i="64" s="1"/>
  <c r="L277" i="64" s="1"/>
  <c r="L278" i="64" s="1"/>
  <c r="L279" i="64" s="1"/>
  <c r="L280" i="64" s="1"/>
  <c r="L281" i="64" s="1"/>
  <c r="L282" i="64" s="1"/>
  <c r="L283" i="64" s="1"/>
  <c r="L284" i="64" s="1"/>
  <c r="L285" i="64" s="1"/>
  <c r="L286" i="64" s="1"/>
  <c r="L287" i="64" s="1"/>
  <c r="L288" i="64" s="1"/>
  <c r="L289" i="64" s="1"/>
  <c r="L290" i="64" s="1"/>
  <c r="L291" i="64" s="1"/>
  <c r="L292" i="64" s="1"/>
  <c r="L293" i="64" s="1"/>
  <c r="L294" i="64" s="1"/>
  <c r="L295" i="64" s="1"/>
  <c r="L296" i="64" s="1"/>
  <c r="L297" i="64" s="1"/>
  <c r="L298" i="64" s="1"/>
  <c r="L299" i="64" s="1"/>
  <c r="L300" i="64" s="1"/>
  <c r="L301" i="64" s="1"/>
  <c r="L302" i="64" s="1"/>
  <c r="L303" i="64" s="1"/>
  <c r="L304" i="64" s="1"/>
  <c r="L305" i="64" s="1"/>
  <c r="L306" i="64" s="1"/>
  <c r="L307" i="64" s="1"/>
  <c r="L308" i="64" s="1"/>
  <c r="L309" i="64" s="1"/>
  <c r="L310" i="64" s="1"/>
  <c r="L311" i="64" s="1"/>
  <c r="L312" i="64" s="1"/>
  <c r="L313" i="64" s="1"/>
  <c r="L314" i="64" s="1"/>
  <c r="L315" i="64" s="1"/>
  <c r="L316" i="64" s="1"/>
  <c r="L317" i="64" s="1"/>
  <c r="L318" i="64" s="1"/>
  <c r="L319" i="64" s="1"/>
  <c r="L320" i="64" s="1"/>
  <c r="L321" i="64" s="1"/>
  <c r="L322" i="64" s="1"/>
  <c r="L323" i="64" s="1"/>
  <c r="L324" i="64" s="1"/>
  <c r="L325" i="64" s="1"/>
  <c r="L326" i="64" s="1"/>
  <c r="L327" i="64" s="1"/>
  <c r="L328" i="64" s="1"/>
  <c r="L329" i="64" s="1"/>
  <c r="L330" i="64" s="1"/>
  <c r="L331" i="64" s="1"/>
  <c r="L332" i="64" s="1"/>
  <c r="L333" i="64" s="1"/>
  <c r="L334" i="64" s="1"/>
  <c r="L335" i="64" s="1"/>
  <c r="L336" i="64" s="1"/>
  <c r="L337" i="64" s="1"/>
  <c r="L338" i="64" s="1"/>
  <c r="L339" i="64" s="1"/>
  <c r="L340" i="64" s="1"/>
  <c r="L341" i="64" s="1"/>
  <c r="L342" i="64" s="1"/>
  <c r="L343" i="64" s="1"/>
  <c r="L344" i="64" s="1"/>
  <c r="L345" i="64" s="1"/>
  <c r="L346" i="64" s="1"/>
  <c r="L347" i="64" s="1"/>
  <c r="L348" i="64" s="1"/>
  <c r="L349" i="64" s="1"/>
  <c r="L350" i="64" s="1"/>
  <c r="L351" i="64" s="1"/>
  <c r="L352" i="64" s="1"/>
  <c r="L353" i="64" s="1"/>
  <c r="L354" i="64" s="1"/>
  <c r="L355" i="64" s="1"/>
  <c r="L356" i="64" s="1"/>
  <c r="L357" i="64" s="1"/>
  <c r="L358" i="64" s="1"/>
  <c r="L359" i="64" s="1"/>
  <c r="L360" i="64" s="1"/>
  <c r="L361" i="64" s="1"/>
  <c r="L362" i="64" s="1"/>
  <c r="L363" i="64" s="1"/>
  <c r="L364" i="64" s="1"/>
  <c r="L365" i="64" s="1"/>
  <c r="L366" i="64" s="1"/>
  <c r="L367" i="64" s="1"/>
  <c r="L368" i="64" s="1"/>
  <c r="L369" i="64" s="1"/>
  <c r="L370" i="64" s="1"/>
  <c r="L371" i="64" s="1"/>
  <c r="L372" i="64" s="1"/>
  <c r="L373" i="64" s="1"/>
  <c r="L374" i="64" s="1"/>
  <c r="L375" i="64" s="1"/>
  <c r="L376" i="64" s="1"/>
  <c r="L377" i="64" s="1"/>
  <c r="L378" i="64" s="1"/>
  <c r="L379" i="64" s="1"/>
  <c r="L380" i="64" s="1"/>
  <c r="L381" i="64" s="1"/>
  <c r="L382" i="64" s="1"/>
  <c r="L383" i="64" s="1"/>
  <c r="L384" i="64" s="1"/>
  <c r="L385" i="64" s="1"/>
  <c r="L386" i="64" s="1"/>
  <c r="L387" i="64" s="1"/>
  <c r="L388" i="64" s="1"/>
  <c r="L389" i="64" s="1"/>
  <c r="L390" i="64" s="1"/>
  <c r="L391" i="64" s="1"/>
  <c r="L392" i="64" s="1"/>
  <c r="L393" i="64" s="1"/>
  <c r="L394" i="64" s="1"/>
  <c r="L395" i="64" s="1"/>
  <c r="L396" i="64" s="1"/>
  <c r="L397" i="64" s="1"/>
  <c r="L398" i="64" s="1"/>
  <c r="L399" i="64" s="1"/>
  <c r="L400" i="64" s="1"/>
  <c r="L401" i="64" s="1"/>
  <c r="L402" i="64" s="1"/>
  <c r="L403" i="64" s="1"/>
  <c r="L404" i="64" s="1"/>
  <c r="L405" i="64" s="1"/>
  <c r="L406" i="64" s="1"/>
  <c r="L407" i="64" s="1"/>
  <c r="L408" i="64" s="1"/>
  <c r="L409" i="64" s="1"/>
  <c r="L410" i="64" s="1"/>
  <c r="L411" i="64" s="1"/>
  <c r="L412" i="64" s="1"/>
  <c r="L413" i="64" s="1"/>
  <c r="L414" i="64" s="1"/>
  <c r="L415" i="64" s="1"/>
  <c r="L416" i="64" s="1"/>
  <c r="L417" i="64" s="1"/>
  <c r="L418" i="64" s="1"/>
  <c r="L419" i="64" s="1"/>
  <c r="L420" i="64" s="1"/>
  <c r="L421" i="64" s="1"/>
  <c r="L422" i="64" s="1"/>
  <c r="L423" i="64" s="1"/>
  <c r="L424" i="64" s="1"/>
  <c r="L425" i="64" s="1"/>
  <c r="L426" i="64" s="1"/>
  <c r="L427" i="64" s="1"/>
  <c r="L428" i="64" s="1"/>
  <c r="L429" i="64" s="1"/>
  <c r="L430" i="64" s="1"/>
  <c r="L431" i="64" s="1"/>
  <c r="L432" i="64" s="1"/>
  <c r="L433" i="64" s="1"/>
  <c r="L434" i="64" s="1"/>
  <c r="L435" i="64" s="1"/>
  <c r="L436" i="64" s="1"/>
  <c r="L437" i="64" s="1"/>
  <c r="L438" i="64" s="1"/>
  <c r="L439" i="64" s="1"/>
  <c r="L440" i="64" s="1"/>
  <c r="L441" i="64" s="1"/>
  <c r="L442" i="64" s="1"/>
  <c r="L443" i="64" s="1"/>
  <c r="L444" i="64" s="1"/>
  <c r="L445" i="64" s="1"/>
  <c r="L446" i="64" s="1"/>
  <c r="L447" i="64" s="1"/>
  <c r="L448" i="64" s="1"/>
  <c r="L449" i="64" s="1"/>
  <c r="L450" i="64" s="1"/>
  <c r="L451" i="64" s="1"/>
  <c r="L452" i="64" s="1"/>
  <c r="L453" i="64" s="1"/>
  <c r="L454" i="64" s="1"/>
  <c r="L455" i="64" s="1"/>
  <c r="L456" i="64" s="1"/>
  <c r="L457" i="64" s="1"/>
  <c r="L458" i="64" s="1"/>
  <c r="L459" i="64" s="1"/>
  <c r="L460" i="64" s="1"/>
  <c r="L461" i="64" s="1"/>
  <c r="L462" i="64" s="1"/>
  <c r="L463" i="64" s="1"/>
  <c r="L464" i="64" s="1"/>
  <c r="L465" i="64" s="1"/>
  <c r="L466" i="64" s="1"/>
  <c r="L467" i="64" s="1"/>
  <c r="L468" i="64" s="1"/>
  <c r="L469" i="64" s="1"/>
  <c r="L470" i="64" s="1"/>
  <c r="L471" i="64" s="1"/>
  <c r="L472" i="64" s="1"/>
  <c r="L473" i="64" s="1"/>
  <c r="L474" i="64" s="1"/>
  <c r="L475" i="64" s="1"/>
  <c r="L476" i="64" s="1"/>
  <c r="L477" i="64" s="1"/>
  <c r="L478" i="64" s="1"/>
  <c r="L479" i="64" s="1"/>
  <c r="L480" i="64" s="1"/>
  <c r="L481" i="64" s="1"/>
  <c r="L482" i="64" s="1"/>
  <c r="L483" i="64" s="1"/>
  <c r="L484" i="64" s="1"/>
  <c r="L485" i="64" s="1"/>
  <c r="L486" i="64" s="1"/>
  <c r="L487" i="64" s="1"/>
  <c r="L488" i="64" s="1"/>
  <c r="L489" i="64" s="1"/>
  <c r="L490" i="64" s="1"/>
  <c r="L491" i="64" s="1"/>
  <c r="L492" i="64" s="1"/>
  <c r="L493" i="64" s="1"/>
  <c r="L494" i="64" s="1"/>
  <c r="L495" i="64" s="1"/>
  <c r="L496" i="64" s="1"/>
  <c r="L497" i="64" s="1"/>
  <c r="L498" i="64" s="1"/>
  <c r="L499" i="64" s="1"/>
  <c r="L500" i="64" s="1"/>
  <c r="L4" i="64" s="1"/>
  <c r="L7" i="63"/>
  <c r="L8" i="63" s="1"/>
  <c r="L9" i="63" s="1"/>
  <c r="L10" i="63" s="1"/>
  <c r="L11" i="63" s="1"/>
  <c r="L12" i="63" s="1"/>
  <c r="L13" i="63" s="1"/>
  <c r="L14" i="63" s="1"/>
  <c r="L15" i="63" s="1"/>
  <c r="L16" i="63" s="1"/>
  <c r="L17" i="63" s="1"/>
  <c r="L18" i="63" s="1"/>
  <c r="L19" i="63" s="1"/>
  <c r="L20" i="63" s="1"/>
  <c r="L21" i="63" s="1"/>
  <c r="L22" i="63" s="1"/>
  <c r="L23" i="63" s="1"/>
  <c r="L24" i="63" s="1"/>
  <c r="L25" i="63" s="1"/>
  <c r="L26" i="63" s="1"/>
  <c r="L27" i="63" s="1"/>
  <c r="L28" i="63" s="1"/>
  <c r="L29" i="63" s="1"/>
  <c r="L30" i="63" s="1"/>
  <c r="L31" i="63" s="1"/>
  <c r="L32" i="63" s="1"/>
  <c r="L33" i="63" s="1"/>
  <c r="L34" i="63" s="1"/>
  <c r="L35" i="63" s="1"/>
  <c r="L36" i="63" s="1"/>
  <c r="L37" i="63" s="1"/>
  <c r="L38" i="63" s="1"/>
  <c r="L39" i="63" s="1"/>
  <c r="L40" i="63" s="1"/>
  <c r="L41" i="63" s="1"/>
  <c r="L42" i="63" s="1"/>
  <c r="L43" i="63" s="1"/>
  <c r="L44" i="63" s="1"/>
  <c r="L45" i="63" s="1"/>
  <c r="L46" i="63" s="1"/>
  <c r="L47" i="63" s="1"/>
  <c r="L48" i="63" s="1"/>
  <c r="L49" i="63" s="1"/>
  <c r="L50" i="63" s="1"/>
  <c r="L51" i="63" s="1"/>
  <c r="L52" i="63" s="1"/>
  <c r="L53" i="63" s="1"/>
  <c r="L54" i="63" s="1"/>
  <c r="L55" i="63" s="1"/>
  <c r="L56" i="63" s="1"/>
  <c r="L57" i="63" s="1"/>
  <c r="L58" i="63" s="1"/>
  <c r="L59" i="63" s="1"/>
  <c r="L60" i="63" s="1"/>
  <c r="L61" i="63" s="1"/>
  <c r="L62" i="63" s="1"/>
  <c r="L63" i="63" s="1"/>
  <c r="L64" i="63" s="1"/>
  <c r="L65" i="63" s="1"/>
  <c r="L66" i="63" s="1"/>
  <c r="L67" i="63" s="1"/>
  <c r="L68" i="63" s="1"/>
  <c r="L69" i="63" s="1"/>
  <c r="L70" i="63" s="1"/>
  <c r="L71" i="63" s="1"/>
  <c r="L72" i="63" s="1"/>
  <c r="L73" i="63" s="1"/>
  <c r="L74" i="63" s="1"/>
  <c r="L75" i="63" s="1"/>
  <c r="L76" i="63" s="1"/>
  <c r="L77" i="63" s="1"/>
  <c r="L78" i="63" s="1"/>
  <c r="L79" i="63" s="1"/>
  <c r="L80" i="63" s="1"/>
  <c r="L81" i="63" s="1"/>
  <c r="L82" i="63" s="1"/>
  <c r="L83" i="63" s="1"/>
  <c r="L84" i="63" s="1"/>
  <c r="L85" i="63" s="1"/>
  <c r="L86" i="63" s="1"/>
  <c r="L87" i="63" s="1"/>
  <c r="L88" i="63" s="1"/>
  <c r="L89" i="63" s="1"/>
  <c r="L90" i="63" s="1"/>
  <c r="L91" i="63" s="1"/>
  <c r="L92" i="63" s="1"/>
  <c r="L93" i="63" s="1"/>
  <c r="L94" i="63" s="1"/>
  <c r="L95" i="63" s="1"/>
  <c r="L96" i="63" s="1"/>
  <c r="L97" i="63" s="1"/>
  <c r="L98" i="63" s="1"/>
  <c r="L99" i="63" s="1"/>
  <c r="L100" i="63" s="1"/>
  <c r="L101" i="63" s="1"/>
  <c r="L102" i="63" s="1"/>
  <c r="L103" i="63" s="1"/>
  <c r="L104" i="63" s="1"/>
  <c r="L105" i="63" s="1"/>
  <c r="L106" i="63" s="1"/>
  <c r="L107" i="63" s="1"/>
  <c r="L108" i="63" s="1"/>
  <c r="L109" i="63" s="1"/>
  <c r="L110" i="63" s="1"/>
  <c r="L111" i="63" s="1"/>
  <c r="L112" i="63" s="1"/>
  <c r="L113" i="63" s="1"/>
  <c r="L114" i="63" s="1"/>
  <c r="L115" i="63" s="1"/>
  <c r="L116" i="63" s="1"/>
  <c r="L117" i="63" s="1"/>
  <c r="L118" i="63" s="1"/>
  <c r="L119" i="63" s="1"/>
  <c r="L120" i="63" s="1"/>
  <c r="L121" i="63" s="1"/>
  <c r="L122" i="63" s="1"/>
  <c r="L123" i="63" s="1"/>
  <c r="L124" i="63" s="1"/>
  <c r="L125" i="63" s="1"/>
  <c r="L126" i="63" s="1"/>
  <c r="L127" i="63" s="1"/>
  <c r="L128" i="63" s="1"/>
  <c r="L129" i="63" s="1"/>
  <c r="L130" i="63" s="1"/>
  <c r="L131" i="63" s="1"/>
  <c r="L132" i="63" s="1"/>
  <c r="L133" i="63" s="1"/>
  <c r="L134" i="63" s="1"/>
  <c r="L135" i="63" s="1"/>
  <c r="L136" i="63" s="1"/>
  <c r="L137" i="63" s="1"/>
  <c r="L138" i="63" s="1"/>
  <c r="L139" i="63" s="1"/>
  <c r="L140" i="63" s="1"/>
  <c r="L141" i="63" s="1"/>
  <c r="L142" i="63" s="1"/>
  <c r="L143" i="63" s="1"/>
  <c r="L144" i="63" s="1"/>
  <c r="L145" i="63" s="1"/>
  <c r="L146" i="63" s="1"/>
  <c r="L147" i="63" s="1"/>
  <c r="L148" i="63" s="1"/>
  <c r="L149" i="63" s="1"/>
  <c r="L150" i="63" s="1"/>
  <c r="L151" i="63" s="1"/>
  <c r="L152" i="63" s="1"/>
  <c r="L153" i="63" s="1"/>
  <c r="L154" i="63" s="1"/>
  <c r="L155" i="63" s="1"/>
  <c r="L156" i="63" s="1"/>
  <c r="L157" i="63" s="1"/>
  <c r="L158" i="63" s="1"/>
  <c r="L159" i="63" s="1"/>
  <c r="L160" i="63" s="1"/>
  <c r="L161" i="63" s="1"/>
  <c r="L162" i="63" s="1"/>
  <c r="L163" i="63" s="1"/>
  <c r="L164" i="63" s="1"/>
  <c r="L165" i="63" s="1"/>
  <c r="L166" i="63" s="1"/>
  <c r="L167" i="63" s="1"/>
  <c r="L168" i="63" s="1"/>
  <c r="L169" i="63" s="1"/>
  <c r="L170" i="63" s="1"/>
  <c r="L171" i="63" s="1"/>
  <c r="L172" i="63" s="1"/>
  <c r="L173" i="63" s="1"/>
  <c r="L174" i="63" s="1"/>
  <c r="L175" i="63" s="1"/>
  <c r="L176" i="63" s="1"/>
  <c r="L177" i="63" s="1"/>
  <c r="L178" i="63" s="1"/>
  <c r="L179" i="63" s="1"/>
  <c r="L180" i="63" s="1"/>
  <c r="L181" i="63" s="1"/>
  <c r="L182" i="63" s="1"/>
  <c r="L183" i="63" s="1"/>
  <c r="L184" i="63" s="1"/>
  <c r="L185" i="63" s="1"/>
  <c r="L186" i="63" s="1"/>
  <c r="L187" i="63" s="1"/>
  <c r="L188" i="63" s="1"/>
  <c r="L189" i="63" s="1"/>
  <c r="L190" i="63" s="1"/>
  <c r="L191" i="63" s="1"/>
  <c r="L192" i="63" s="1"/>
  <c r="L193" i="63" s="1"/>
  <c r="L194" i="63" s="1"/>
  <c r="L195" i="63" s="1"/>
  <c r="L196" i="63" s="1"/>
  <c r="L197" i="63" s="1"/>
  <c r="L198" i="63" s="1"/>
  <c r="L199" i="63" s="1"/>
  <c r="L200" i="63" s="1"/>
  <c r="L201" i="63" s="1"/>
  <c r="L202" i="63" s="1"/>
  <c r="L203" i="63" s="1"/>
  <c r="L204" i="63" s="1"/>
  <c r="L205" i="63" s="1"/>
  <c r="L206" i="63" s="1"/>
  <c r="L207" i="63" s="1"/>
  <c r="L208" i="63" s="1"/>
  <c r="L209" i="63" s="1"/>
  <c r="L210" i="63" s="1"/>
  <c r="L211" i="63" s="1"/>
  <c r="L212" i="63" s="1"/>
  <c r="L213" i="63" s="1"/>
  <c r="L214" i="63" s="1"/>
  <c r="L215" i="63" s="1"/>
  <c r="L216" i="63" s="1"/>
  <c r="L217" i="63" s="1"/>
  <c r="L218" i="63" s="1"/>
  <c r="L219" i="63" s="1"/>
  <c r="L220" i="63" s="1"/>
  <c r="L221" i="63" s="1"/>
  <c r="L222" i="63" s="1"/>
  <c r="L223" i="63" s="1"/>
  <c r="L224" i="63" s="1"/>
  <c r="L225" i="63" s="1"/>
  <c r="L226" i="63" s="1"/>
  <c r="L227" i="63" s="1"/>
  <c r="L228" i="63" s="1"/>
  <c r="L229" i="63" s="1"/>
  <c r="L230" i="63" s="1"/>
  <c r="L231" i="63" s="1"/>
  <c r="L232" i="63" s="1"/>
  <c r="L233" i="63" s="1"/>
  <c r="L234" i="63" s="1"/>
  <c r="L235" i="63" s="1"/>
  <c r="L236" i="63" s="1"/>
  <c r="L237" i="63" s="1"/>
  <c r="L238" i="63" s="1"/>
  <c r="L239" i="63" s="1"/>
  <c r="L240" i="63" s="1"/>
  <c r="L241" i="63" s="1"/>
  <c r="L242" i="63" s="1"/>
  <c r="L243" i="63" s="1"/>
  <c r="L244" i="63" s="1"/>
  <c r="L245" i="63" s="1"/>
  <c r="L246" i="63" s="1"/>
  <c r="L247" i="63" s="1"/>
  <c r="L248" i="63" s="1"/>
  <c r="L249" i="63" s="1"/>
  <c r="L250" i="63" s="1"/>
  <c r="L251" i="63" s="1"/>
  <c r="L252" i="63" s="1"/>
  <c r="L253" i="63" s="1"/>
  <c r="L254" i="63" s="1"/>
  <c r="L255" i="63" s="1"/>
  <c r="L256" i="63" s="1"/>
  <c r="L257" i="63" s="1"/>
  <c r="L258" i="63" s="1"/>
  <c r="L259" i="63" s="1"/>
  <c r="L260" i="63" s="1"/>
  <c r="L261" i="63" s="1"/>
  <c r="L262" i="63" s="1"/>
  <c r="L263" i="63" s="1"/>
  <c r="L264" i="63" s="1"/>
  <c r="L265" i="63" s="1"/>
  <c r="L266" i="63" s="1"/>
  <c r="L267" i="63" s="1"/>
  <c r="L268" i="63" s="1"/>
  <c r="L269" i="63" s="1"/>
  <c r="L270" i="63" s="1"/>
  <c r="L271" i="63" s="1"/>
  <c r="L272" i="63" s="1"/>
  <c r="L273" i="63" s="1"/>
  <c r="L274" i="63" s="1"/>
  <c r="L275" i="63" s="1"/>
  <c r="L276" i="63" s="1"/>
  <c r="L277" i="63" s="1"/>
  <c r="L278" i="63" s="1"/>
  <c r="L279" i="63" s="1"/>
  <c r="L280" i="63" s="1"/>
  <c r="L281" i="63" s="1"/>
  <c r="L282" i="63" s="1"/>
  <c r="L283" i="63" s="1"/>
  <c r="L284" i="63" s="1"/>
  <c r="L285" i="63" s="1"/>
  <c r="L286" i="63" s="1"/>
  <c r="L287" i="63" s="1"/>
  <c r="L288" i="63" s="1"/>
  <c r="L289" i="63" s="1"/>
  <c r="L290" i="63" s="1"/>
  <c r="L291" i="63" s="1"/>
  <c r="L292" i="63" s="1"/>
  <c r="L293" i="63" s="1"/>
  <c r="L294" i="63" s="1"/>
  <c r="L295" i="63" s="1"/>
  <c r="L296" i="63" s="1"/>
  <c r="L297" i="63" s="1"/>
  <c r="L298" i="63" s="1"/>
  <c r="L299" i="63" s="1"/>
  <c r="L300" i="63" s="1"/>
  <c r="L301" i="63" s="1"/>
  <c r="L302" i="63" s="1"/>
  <c r="L303" i="63" s="1"/>
  <c r="L304" i="63" s="1"/>
  <c r="L305" i="63" s="1"/>
  <c r="L306" i="63" s="1"/>
  <c r="L307" i="63" s="1"/>
  <c r="L308" i="63" s="1"/>
  <c r="L309" i="63" s="1"/>
  <c r="L310" i="63" s="1"/>
  <c r="L311" i="63" s="1"/>
  <c r="L312" i="63" s="1"/>
  <c r="L313" i="63" s="1"/>
  <c r="L314" i="63" s="1"/>
  <c r="L315" i="63" s="1"/>
  <c r="L316" i="63" s="1"/>
  <c r="L317" i="63" s="1"/>
  <c r="L318" i="63" s="1"/>
  <c r="L319" i="63" s="1"/>
  <c r="L320" i="63" s="1"/>
  <c r="L321" i="63" s="1"/>
  <c r="L322" i="63" s="1"/>
  <c r="L323" i="63" s="1"/>
  <c r="L324" i="63" s="1"/>
  <c r="L325" i="63" s="1"/>
  <c r="L326" i="63" s="1"/>
  <c r="L327" i="63" s="1"/>
  <c r="L328" i="63" s="1"/>
  <c r="L329" i="63" s="1"/>
  <c r="L330" i="63" s="1"/>
  <c r="L331" i="63" s="1"/>
  <c r="L332" i="63" s="1"/>
  <c r="L333" i="63" s="1"/>
  <c r="L334" i="63" s="1"/>
  <c r="L335" i="63" s="1"/>
  <c r="L336" i="63" s="1"/>
  <c r="L337" i="63" s="1"/>
  <c r="L338" i="63" s="1"/>
  <c r="L339" i="63" s="1"/>
  <c r="L340" i="63" s="1"/>
  <c r="L341" i="63" s="1"/>
  <c r="L342" i="63" s="1"/>
  <c r="L343" i="63" s="1"/>
  <c r="L344" i="63" s="1"/>
  <c r="L345" i="63" s="1"/>
  <c r="L346" i="63" s="1"/>
  <c r="L347" i="63" s="1"/>
  <c r="L348" i="63" s="1"/>
  <c r="L349" i="63" s="1"/>
  <c r="L350" i="63" s="1"/>
  <c r="L351" i="63" s="1"/>
  <c r="L352" i="63" s="1"/>
  <c r="L353" i="63" s="1"/>
  <c r="L354" i="63" s="1"/>
  <c r="L355" i="63" s="1"/>
  <c r="L356" i="63" s="1"/>
  <c r="L357" i="63" s="1"/>
  <c r="L358" i="63" s="1"/>
  <c r="L359" i="63" s="1"/>
  <c r="L360" i="63" s="1"/>
  <c r="L361" i="63" s="1"/>
  <c r="L362" i="63" s="1"/>
  <c r="L363" i="63" s="1"/>
  <c r="L364" i="63" s="1"/>
  <c r="L365" i="63" s="1"/>
  <c r="L366" i="63" s="1"/>
  <c r="L367" i="63" s="1"/>
  <c r="L368" i="63" s="1"/>
  <c r="L369" i="63" s="1"/>
  <c r="L370" i="63" s="1"/>
  <c r="L371" i="63" s="1"/>
  <c r="L372" i="63" s="1"/>
  <c r="L373" i="63" s="1"/>
  <c r="L374" i="63" s="1"/>
  <c r="L375" i="63" s="1"/>
  <c r="L376" i="63" s="1"/>
  <c r="L377" i="63" s="1"/>
  <c r="L378" i="63" s="1"/>
  <c r="L379" i="63" s="1"/>
  <c r="L380" i="63" s="1"/>
  <c r="L381" i="63" s="1"/>
  <c r="L382" i="63" s="1"/>
  <c r="L383" i="63" s="1"/>
  <c r="L384" i="63" s="1"/>
  <c r="L385" i="63" s="1"/>
  <c r="L386" i="63" s="1"/>
  <c r="L387" i="63" s="1"/>
  <c r="L388" i="63" s="1"/>
  <c r="L389" i="63" s="1"/>
  <c r="L390" i="63" s="1"/>
  <c r="L391" i="63" s="1"/>
  <c r="L392" i="63" s="1"/>
  <c r="L393" i="63" s="1"/>
  <c r="L394" i="63" s="1"/>
  <c r="L395" i="63" s="1"/>
  <c r="L396" i="63" s="1"/>
  <c r="L397" i="63" s="1"/>
  <c r="L398" i="63" s="1"/>
  <c r="L399" i="63" s="1"/>
  <c r="L400" i="63" s="1"/>
  <c r="L401" i="63" s="1"/>
  <c r="L402" i="63" s="1"/>
  <c r="L403" i="63" s="1"/>
  <c r="L404" i="63" s="1"/>
  <c r="L405" i="63" s="1"/>
  <c r="L406" i="63" s="1"/>
  <c r="L407" i="63" s="1"/>
  <c r="L408" i="63" s="1"/>
  <c r="L409" i="63" s="1"/>
  <c r="L410" i="63" s="1"/>
  <c r="L411" i="63" s="1"/>
  <c r="L412" i="63" s="1"/>
  <c r="L413" i="63" s="1"/>
  <c r="L414" i="63" s="1"/>
  <c r="L415" i="63" s="1"/>
  <c r="L416" i="63" s="1"/>
  <c r="L417" i="63" s="1"/>
  <c r="L418" i="63" s="1"/>
  <c r="L419" i="63" s="1"/>
  <c r="L420" i="63" s="1"/>
  <c r="L421" i="63" s="1"/>
  <c r="L422" i="63" s="1"/>
  <c r="L423" i="63" s="1"/>
  <c r="L424" i="63" s="1"/>
  <c r="L425" i="63" s="1"/>
  <c r="L426" i="63" s="1"/>
  <c r="L427" i="63" s="1"/>
  <c r="L428" i="63" s="1"/>
  <c r="L429" i="63" s="1"/>
  <c r="L430" i="63" s="1"/>
  <c r="L431" i="63" s="1"/>
  <c r="L432" i="63" s="1"/>
  <c r="L433" i="63" s="1"/>
  <c r="L434" i="63" s="1"/>
  <c r="L435" i="63" s="1"/>
  <c r="L436" i="63" s="1"/>
  <c r="L437" i="63" s="1"/>
  <c r="L438" i="63" s="1"/>
  <c r="L439" i="63" s="1"/>
  <c r="L440" i="63" s="1"/>
  <c r="L441" i="63" s="1"/>
  <c r="L442" i="63" s="1"/>
  <c r="L443" i="63" s="1"/>
  <c r="L444" i="63" s="1"/>
  <c r="L445" i="63" s="1"/>
  <c r="L446" i="63" s="1"/>
  <c r="L447" i="63" s="1"/>
  <c r="L448" i="63" s="1"/>
  <c r="L449" i="63" s="1"/>
  <c r="L450" i="63" s="1"/>
  <c r="L451" i="63" s="1"/>
  <c r="L452" i="63" s="1"/>
  <c r="L453" i="63" s="1"/>
  <c r="L454" i="63" s="1"/>
  <c r="L455" i="63" s="1"/>
  <c r="L456" i="63" s="1"/>
  <c r="L457" i="63" s="1"/>
  <c r="L458" i="63" s="1"/>
  <c r="L459" i="63" s="1"/>
  <c r="L460" i="63" s="1"/>
  <c r="L461" i="63" s="1"/>
  <c r="L462" i="63" s="1"/>
  <c r="L463" i="63" s="1"/>
  <c r="L464" i="63" s="1"/>
  <c r="L465" i="63" s="1"/>
  <c r="L466" i="63" s="1"/>
  <c r="L467" i="63" s="1"/>
  <c r="L468" i="63" s="1"/>
  <c r="L469" i="63" s="1"/>
  <c r="L470" i="63" s="1"/>
  <c r="L471" i="63" s="1"/>
  <c r="L472" i="63" s="1"/>
  <c r="L473" i="63" s="1"/>
  <c r="L474" i="63" s="1"/>
  <c r="L475" i="63" s="1"/>
  <c r="L476" i="63" s="1"/>
  <c r="L477" i="63" s="1"/>
  <c r="L478" i="63" s="1"/>
  <c r="L479" i="63" s="1"/>
  <c r="L480" i="63" s="1"/>
  <c r="L481" i="63" s="1"/>
  <c r="L482" i="63" s="1"/>
  <c r="L483" i="63" s="1"/>
  <c r="L484" i="63" s="1"/>
  <c r="L485" i="63" s="1"/>
  <c r="L486" i="63" s="1"/>
  <c r="L487" i="63" s="1"/>
  <c r="L488" i="63" s="1"/>
  <c r="L489" i="63" s="1"/>
  <c r="L490" i="63" s="1"/>
  <c r="L491" i="63" s="1"/>
  <c r="L492" i="63" s="1"/>
  <c r="L493" i="63" s="1"/>
  <c r="L494" i="63" s="1"/>
  <c r="L495" i="63" s="1"/>
  <c r="L496" i="63" s="1"/>
  <c r="L497" i="63" s="1"/>
  <c r="L498" i="63" s="1"/>
  <c r="L499" i="63" s="1"/>
  <c r="L500" i="63" s="1"/>
  <c r="L4" i="63" s="1"/>
  <c r="L9" i="62"/>
  <c r="L10" i="62" s="1"/>
  <c r="L11" i="62" s="1"/>
  <c r="L12" i="62" s="1"/>
  <c r="L13" i="62" s="1"/>
  <c r="L14" i="62" s="1"/>
  <c r="L15" i="62" s="1"/>
  <c r="L16" i="62" s="1"/>
  <c r="L17" i="62" s="1"/>
  <c r="L18" i="62" s="1"/>
  <c r="L19" i="62" s="1"/>
  <c r="L20" i="62" s="1"/>
  <c r="L21" i="62" s="1"/>
  <c r="L22" i="62" s="1"/>
  <c r="L23" i="62" s="1"/>
  <c r="L24" i="62" s="1"/>
  <c r="L25" i="62" s="1"/>
  <c r="L26" i="62" s="1"/>
  <c r="L27" i="62" s="1"/>
  <c r="L28" i="62" s="1"/>
  <c r="L29" i="62" s="1"/>
  <c r="L30" i="62" s="1"/>
  <c r="L31" i="62" s="1"/>
  <c r="L32" i="62" s="1"/>
  <c r="L33" i="62" s="1"/>
  <c r="L34" i="62" s="1"/>
  <c r="L35" i="62" s="1"/>
  <c r="L36" i="62" s="1"/>
  <c r="L37" i="62" s="1"/>
  <c r="L38" i="62" s="1"/>
  <c r="L39" i="62" s="1"/>
  <c r="L40" i="62" s="1"/>
  <c r="L41" i="62" s="1"/>
  <c r="L42" i="62" s="1"/>
  <c r="L43" i="62" s="1"/>
  <c r="L44" i="62" s="1"/>
  <c r="L45" i="62" s="1"/>
  <c r="L46" i="62" s="1"/>
  <c r="L47" i="62" s="1"/>
  <c r="L48" i="62" s="1"/>
  <c r="L49" i="62" s="1"/>
  <c r="L50" i="62" s="1"/>
  <c r="L51" i="62" s="1"/>
  <c r="L52" i="62" s="1"/>
  <c r="L53" i="62" s="1"/>
  <c r="L54" i="62" s="1"/>
  <c r="L55" i="62" s="1"/>
  <c r="L56" i="62" s="1"/>
  <c r="L57" i="62" s="1"/>
  <c r="L58" i="62" s="1"/>
  <c r="L59" i="62" s="1"/>
  <c r="L60" i="62" s="1"/>
  <c r="L61" i="62" s="1"/>
  <c r="L62" i="62" s="1"/>
  <c r="L63" i="62" s="1"/>
  <c r="L64" i="62" s="1"/>
  <c r="L65" i="62" s="1"/>
  <c r="L66" i="62" s="1"/>
  <c r="L67" i="62" s="1"/>
  <c r="L68" i="62" s="1"/>
  <c r="L69" i="62" s="1"/>
  <c r="L70" i="62" s="1"/>
  <c r="L71" i="62" s="1"/>
  <c r="L72" i="62" s="1"/>
  <c r="L73" i="62" s="1"/>
  <c r="L74" i="62" s="1"/>
  <c r="L75" i="62" s="1"/>
  <c r="L76" i="62" s="1"/>
  <c r="L77" i="62" s="1"/>
  <c r="L78" i="62" s="1"/>
  <c r="L79" i="62" s="1"/>
  <c r="L80" i="62" s="1"/>
  <c r="L81" i="62" s="1"/>
  <c r="L82" i="62" s="1"/>
  <c r="L83" i="62" s="1"/>
  <c r="L84" i="62" s="1"/>
  <c r="L85" i="62" s="1"/>
  <c r="L86" i="62" s="1"/>
  <c r="L87" i="62" s="1"/>
  <c r="L88" i="62" s="1"/>
  <c r="L89" i="62" s="1"/>
  <c r="L90" i="62" s="1"/>
  <c r="L91" i="62" s="1"/>
  <c r="L92" i="62" s="1"/>
  <c r="L93" i="62" s="1"/>
  <c r="L94" i="62" s="1"/>
  <c r="L95" i="62" s="1"/>
  <c r="L96" i="62" s="1"/>
  <c r="L97" i="62" s="1"/>
  <c r="L98" i="62" s="1"/>
  <c r="L99" i="62" s="1"/>
  <c r="L100" i="62" s="1"/>
  <c r="L101" i="62" s="1"/>
  <c r="L102" i="62" s="1"/>
  <c r="L103" i="62" s="1"/>
  <c r="L104" i="62" s="1"/>
  <c r="L105" i="62" s="1"/>
  <c r="L106" i="62" s="1"/>
  <c r="L107" i="62" s="1"/>
  <c r="L108" i="62" s="1"/>
  <c r="L109" i="62" s="1"/>
  <c r="L110" i="62" s="1"/>
  <c r="L111" i="62" s="1"/>
  <c r="L112" i="62" s="1"/>
  <c r="L113" i="62" s="1"/>
  <c r="L114" i="62" s="1"/>
  <c r="L115" i="62" s="1"/>
  <c r="L116" i="62" s="1"/>
  <c r="L117" i="62" s="1"/>
  <c r="L118" i="62" s="1"/>
  <c r="L119" i="62" s="1"/>
  <c r="L120" i="62" s="1"/>
  <c r="L121" i="62" s="1"/>
  <c r="L122" i="62" s="1"/>
  <c r="L123" i="62" s="1"/>
  <c r="L124" i="62" s="1"/>
  <c r="L125" i="62" s="1"/>
  <c r="L126" i="62" s="1"/>
  <c r="L127" i="62" s="1"/>
  <c r="L128" i="62" s="1"/>
  <c r="L129" i="62" s="1"/>
  <c r="L130" i="62" s="1"/>
  <c r="L131" i="62" s="1"/>
  <c r="L132" i="62" s="1"/>
  <c r="L133" i="62" s="1"/>
  <c r="L134" i="62" s="1"/>
  <c r="L135" i="62" s="1"/>
  <c r="L136" i="62" s="1"/>
  <c r="L137" i="62" s="1"/>
  <c r="L138" i="62" s="1"/>
  <c r="L139" i="62" s="1"/>
  <c r="L140" i="62" s="1"/>
  <c r="L141" i="62" s="1"/>
  <c r="L142" i="62" s="1"/>
  <c r="L143" i="62" s="1"/>
  <c r="L144" i="62" s="1"/>
  <c r="L145" i="62" s="1"/>
  <c r="L146" i="62" s="1"/>
  <c r="L147" i="62" s="1"/>
  <c r="L148" i="62" s="1"/>
  <c r="L149" i="62" s="1"/>
  <c r="L150" i="62" s="1"/>
  <c r="L151" i="62" s="1"/>
  <c r="L152" i="62" s="1"/>
  <c r="L153" i="62" s="1"/>
  <c r="L154" i="62" s="1"/>
  <c r="L155" i="62" s="1"/>
  <c r="L156" i="62" s="1"/>
  <c r="L157" i="62" s="1"/>
  <c r="L158" i="62" s="1"/>
  <c r="L159" i="62" s="1"/>
  <c r="L160" i="62" s="1"/>
  <c r="L161" i="62" s="1"/>
  <c r="L162" i="62" s="1"/>
  <c r="L163" i="62" s="1"/>
  <c r="L164" i="62" s="1"/>
  <c r="L165" i="62" s="1"/>
  <c r="L166" i="62" s="1"/>
  <c r="L167" i="62" s="1"/>
  <c r="L168" i="62" s="1"/>
  <c r="L169" i="62" s="1"/>
  <c r="L170" i="62" s="1"/>
  <c r="L171" i="62" s="1"/>
  <c r="L172" i="62" s="1"/>
  <c r="L173" i="62" s="1"/>
  <c r="L174" i="62" s="1"/>
  <c r="L175" i="62" s="1"/>
  <c r="L176" i="62" s="1"/>
  <c r="L177" i="62" s="1"/>
  <c r="L178" i="62" s="1"/>
  <c r="L179" i="62" s="1"/>
  <c r="L180" i="62" s="1"/>
  <c r="L181" i="62" s="1"/>
  <c r="L182" i="62" s="1"/>
  <c r="L183" i="62" s="1"/>
  <c r="L184" i="62" s="1"/>
  <c r="L185" i="62" s="1"/>
  <c r="L186" i="62" s="1"/>
  <c r="L187" i="62" s="1"/>
  <c r="L188" i="62" s="1"/>
  <c r="L189" i="62" s="1"/>
  <c r="L190" i="62" s="1"/>
  <c r="L191" i="62" s="1"/>
  <c r="L192" i="62" s="1"/>
  <c r="L193" i="62" s="1"/>
  <c r="L194" i="62" s="1"/>
  <c r="L195" i="62" s="1"/>
  <c r="L196" i="62" s="1"/>
  <c r="L197" i="62" s="1"/>
  <c r="L198" i="62" s="1"/>
  <c r="L199" i="62" s="1"/>
  <c r="L200" i="62" s="1"/>
  <c r="L201" i="62" s="1"/>
  <c r="L202" i="62" s="1"/>
  <c r="L203" i="62" s="1"/>
  <c r="L204" i="62" s="1"/>
  <c r="L205" i="62" s="1"/>
  <c r="L206" i="62" s="1"/>
  <c r="L207" i="62" s="1"/>
  <c r="L208" i="62" s="1"/>
  <c r="L209" i="62" s="1"/>
  <c r="L210" i="62" s="1"/>
  <c r="L211" i="62" s="1"/>
  <c r="L212" i="62" s="1"/>
  <c r="L213" i="62" s="1"/>
  <c r="L214" i="62" s="1"/>
  <c r="L215" i="62" s="1"/>
  <c r="L216" i="62" s="1"/>
  <c r="L217" i="62" s="1"/>
  <c r="L218" i="62" s="1"/>
  <c r="L219" i="62" s="1"/>
  <c r="L220" i="62" s="1"/>
  <c r="L221" i="62" s="1"/>
  <c r="L222" i="62" s="1"/>
  <c r="L223" i="62" s="1"/>
  <c r="L224" i="62" s="1"/>
  <c r="L225" i="62" s="1"/>
  <c r="L226" i="62" s="1"/>
  <c r="L227" i="62" s="1"/>
  <c r="L228" i="62" s="1"/>
  <c r="L229" i="62" s="1"/>
  <c r="L230" i="62" s="1"/>
  <c r="L231" i="62" s="1"/>
  <c r="L232" i="62" s="1"/>
  <c r="L233" i="62" s="1"/>
  <c r="L234" i="62" s="1"/>
  <c r="L235" i="62" s="1"/>
  <c r="L236" i="62" s="1"/>
  <c r="L237" i="62" s="1"/>
  <c r="L238" i="62" s="1"/>
  <c r="L239" i="62" s="1"/>
  <c r="L240" i="62" s="1"/>
  <c r="L241" i="62" s="1"/>
  <c r="L242" i="62" s="1"/>
  <c r="L243" i="62" s="1"/>
  <c r="L244" i="62" s="1"/>
  <c r="L245" i="62" s="1"/>
  <c r="L246" i="62" s="1"/>
  <c r="L247" i="62" s="1"/>
  <c r="L248" i="62" s="1"/>
  <c r="L249" i="62" s="1"/>
  <c r="L250" i="62" s="1"/>
  <c r="L251" i="62" s="1"/>
  <c r="L252" i="62" s="1"/>
  <c r="L253" i="62" s="1"/>
  <c r="L254" i="62" s="1"/>
  <c r="L255" i="62" s="1"/>
  <c r="L256" i="62" s="1"/>
  <c r="L257" i="62" s="1"/>
  <c r="L258" i="62" s="1"/>
  <c r="L259" i="62" s="1"/>
  <c r="L260" i="62" s="1"/>
  <c r="L261" i="62" s="1"/>
  <c r="L262" i="62" s="1"/>
  <c r="L263" i="62" s="1"/>
  <c r="L264" i="62" s="1"/>
  <c r="L265" i="62" s="1"/>
  <c r="L266" i="62" s="1"/>
  <c r="L267" i="62" s="1"/>
  <c r="L268" i="62" s="1"/>
  <c r="L269" i="62" s="1"/>
  <c r="L270" i="62" s="1"/>
  <c r="L271" i="62" s="1"/>
  <c r="L272" i="62" s="1"/>
  <c r="L273" i="62" s="1"/>
  <c r="L274" i="62" s="1"/>
  <c r="L275" i="62" s="1"/>
  <c r="L276" i="62" s="1"/>
  <c r="L277" i="62" s="1"/>
  <c r="L278" i="62" s="1"/>
  <c r="L279" i="62" s="1"/>
  <c r="L280" i="62" s="1"/>
  <c r="L281" i="62" s="1"/>
  <c r="L282" i="62" s="1"/>
  <c r="L283" i="62" s="1"/>
  <c r="L284" i="62" s="1"/>
  <c r="L285" i="62" s="1"/>
  <c r="L286" i="62" s="1"/>
  <c r="L287" i="62" s="1"/>
  <c r="L288" i="62" s="1"/>
  <c r="L289" i="62" s="1"/>
  <c r="L290" i="62" s="1"/>
  <c r="L291" i="62" s="1"/>
  <c r="L292" i="62" s="1"/>
  <c r="L293" i="62" s="1"/>
  <c r="L294" i="62" s="1"/>
  <c r="L295" i="62" s="1"/>
  <c r="L296" i="62" s="1"/>
  <c r="L297" i="62" s="1"/>
  <c r="L298" i="62" s="1"/>
  <c r="L299" i="62" s="1"/>
  <c r="L300" i="62" s="1"/>
  <c r="L301" i="62" s="1"/>
  <c r="L302" i="62" s="1"/>
  <c r="L303" i="62" s="1"/>
  <c r="L304" i="62" s="1"/>
  <c r="L305" i="62" s="1"/>
  <c r="L306" i="62" s="1"/>
  <c r="L307" i="62" s="1"/>
  <c r="L308" i="62" s="1"/>
  <c r="L309" i="62" s="1"/>
  <c r="L310" i="62" s="1"/>
  <c r="L311" i="62" s="1"/>
  <c r="L312" i="62" s="1"/>
  <c r="L313" i="62" s="1"/>
  <c r="L314" i="62" s="1"/>
  <c r="L315" i="62" s="1"/>
  <c r="L316" i="62" s="1"/>
  <c r="L317" i="62" s="1"/>
  <c r="L318" i="62" s="1"/>
  <c r="L319" i="62" s="1"/>
  <c r="L320" i="62" s="1"/>
  <c r="L321" i="62" s="1"/>
  <c r="L322" i="62" s="1"/>
  <c r="L323" i="62" s="1"/>
  <c r="L324" i="62" s="1"/>
  <c r="L325" i="62" s="1"/>
  <c r="L326" i="62" s="1"/>
  <c r="L327" i="62" s="1"/>
  <c r="L328" i="62" s="1"/>
  <c r="L329" i="62" s="1"/>
  <c r="L330" i="62" s="1"/>
  <c r="L331" i="62" s="1"/>
  <c r="L332" i="62" s="1"/>
  <c r="L333" i="62" s="1"/>
  <c r="L334" i="62" s="1"/>
  <c r="L335" i="62" s="1"/>
  <c r="L336" i="62" s="1"/>
  <c r="L337" i="62" s="1"/>
  <c r="L338" i="62" s="1"/>
  <c r="L339" i="62" s="1"/>
  <c r="L340" i="62" s="1"/>
  <c r="L341" i="62" s="1"/>
  <c r="L342" i="62" s="1"/>
  <c r="L343" i="62" s="1"/>
  <c r="L344" i="62" s="1"/>
  <c r="L345" i="62" s="1"/>
  <c r="L346" i="62" s="1"/>
  <c r="L347" i="62" s="1"/>
  <c r="L348" i="62" s="1"/>
  <c r="L349" i="62" s="1"/>
  <c r="L350" i="62" s="1"/>
  <c r="L351" i="62" s="1"/>
  <c r="L352" i="62" s="1"/>
  <c r="L353" i="62" s="1"/>
  <c r="L354" i="62" s="1"/>
  <c r="L355" i="62" s="1"/>
  <c r="L356" i="62" s="1"/>
  <c r="L357" i="62" s="1"/>
  <c r="L358" i="62" s="1"/>
  <c r="L359" i="62" s="1"/>
  <c r="L360" i="62" s="1"/>
  <c r="L361" i="62" s="1"/>
  <c r="L362" i="62" s="1"/>
  <c r="L363" i="62" s="1"/>
  <c r="L364" i="62" s="1"/>
  <c r="L365" i="62" s="1"/>
  <c r="L366" i="62" s="1"/>
  <c r="L367" i="62" s="1"/>
  <c r="L368" i="62" s="1"/>
  <c r="L369" i="62" s="1"/>
  <c r="L370" i="62" s="1"/>
  <c r="L371" i="62" s="1"/>
  <c r="L372" i="62" s="1"/>
  <c r="L373" i="62" s="1"/>
  <c r="L374" i="62" s="1"/>
  <c r="L375" i="62" s="1"/>
  <c r="L376" i="62" s="1"/>
  <c r="L377" i="62" s="1"/>
  <c r="L378" i="62" s="1"/>
  <c r="L379" i="62" s="1"/>
  <c r="L380" i="62" s="1"/>
  <c r="L381" i="62" s="1"/>
  <c r="L382" i="62" s="1"/>
  <c r="L383" i="62" s="1"/>
  <c r="L384" i="62" s="1"/>
  <c r="L385" i="62" s="1"/>
  <c r="L386" i="62" s="1"/>
  <c r="L387" i="62" s="1"/>
  <c r="L388" i="62" s="1"/>
  <c r="L389" i="62" s="1"/>
  <c r="L390" i="62" s="1"/>
  <c r="L391" i="62" s="1"/>
  <c r="L392" i="62" s="1"/>
  <c r="L393" i="62" s="1"/>
  <c r="L394" i="62" s="1"/>
  <c r="L395" i="62" s="1"/>
  <c r="L396" i="62" s="1"/>
  <c r="L397" i="62" s="1"/>
  <c r="L398" i="62" s="1"/>
  <c r="L399" i="62" s="1"/>
  <c r="L400" i="62" s="1"/>
  <c r="L401" i="62" s="1"/>
  <c r="L402" i="62" s="1"/>
  <c r="L403" i="62" s="1"/>
  <c r="L404" i="62" s="1"/>
  <c r="L405" i="62" s="1"/>
  <c r="L406" i="62" s="1"/>
  <c r="L407" i="62" s="1"/>
  <c r="L408" i="62" s="1"/>
  <c r="L409" i="62" s="1"/>
  <c r="L410" i="62" s="1"/>
  <c r="L411" i="62" s="1"/>
  <c r="L412" i="62" s="1"/>
  <c r="L413" i="62" s="1"/>
  <c r="L414" i="62" s="1"/>
  <c r="L415" i="62" s="1"/>
  <c r="L416" i="62" s="1"/>
  <c r="L417" i="62" s="1"/>
  <c r="L418" i="62" s="1"/>
  <c r="L419" i="62" s="1"/>
  <c r="L420" i="62" s="1"/>
  <c r="L421" i="62" s="1"/>
  <c r="L422" i="62" s="1"/>
  <c r="L423" i="62" s="1"/>
  <c r="L424" i="62" s="1"/>
  <c r="L425" i="62" s="1"/>
  <c r="L426" i="62" s="1"/>
  <c r="L427" i="62" s="1"/>
  <c r="L428" i="62" s="1"/>
  <c r="L429" i="62" s="1"/>
  <c r="L430" i="62" s="1"/>
  <c r="L431" i="62" s="1"/>
  <c r="L432" i="62" s="1"/>
  <c r="L433" i="62" s="1"/>
  <c r="L434" i="62" s="1"/>
  <c r="L435" i="62" s="1"/>
  <c r="L436" i="62" s="1"/>
  <c r="L437" i="62" s="1"/>
  <c r="L438" i="62" s="1"/>
  <c r="L439" i="62" s="1"/>
  <c r="L440" i="62" s="1"/>
  <c r="L441" i="62" s="1"/>
  <c r="L442" i="62" s="1"/>
  <c r="L443" i="62" s="1"/>
  <c r="L444" i="62" s="1"/>
  <c r="L445" i="62" s="1"/>
  <c r="L446" i="62" s="1"/>
  <c r="L447" i="62" s="1"/>
  <c r="L448" i="62" s="1"/>
  <c r="L449" i="62" s="1"/>
  <c r="L450" i="62" s="1"/>
  <c r="L451" i="62" s="1"/>
  <c r="L452" i="62" s="1"/>
  <c r="L453" i="62" s="1"/>
  <c r="L454" i="62" s="1"/>
  <c r="L455" i="62" s="1"/>
  <c r="L456" i="62" s="1"/>
  <c r="L457" i="62" s="1"/>
  <c r="L458" i="62" s="1"/>
  <c r="L459" i="62" s="1"/>
  <c r="L460" i="62" s="1"/>
  <c r="L461" i="62" s="1"/>
  <c r="L462" i="62" s="1"/>
  <c r="L463" i="62" s="1"/>
  <c r="L464" i="62" s="1"/>
  <c r="L465" i="62" s="1"/>
  <c r="L466" i="62" s="1"/>
  <c r="L467" i="62" s="1"/>
  <c r="L468" i="62" s="1"/>
  <c r="L469" i="62" s="1"/>
  <c r="L470" i="62" s="1"/>
  <c r="L471" i="62" s="1"/>
  <c r="L472" i="62" s="1"/>
  <c r="L473" i="62" s="1"/>
  <c r="L474" i="62" s="1"/>
  <c r="L475" i="62" s="1"/>
  <c r="L476" i="62" s="1"/>
  <c r="L477" i="62" s="1"/>
  <c r="L478" i="62" s="1"/>
  <c r="L479" i="62" s="1"/>
  <c r="L480" i="62" s="1"/>
  <c r="L481" i="62" s="1"/>
  <c r="L482" i="62" s="1"/>
  <c r="L483" i="62" s="1"/>
  <c r="L484" i="62" s="1"/>
  <c r="L485" i="62" s="1"/>
  <c r="L486" i="62" s="1"/>
  <c r="L487" i="62" s="1"/>
  <c r="L488" i="62" s="1"/>
  <c r="L489" i="62" s="1"/>
  <c r="L490" i="62" s="1"/>
  <c r="L491" i="62" s="1"/>
  <c r="L492" i="62" s="1"/>
  <c r="L493" i="62" s="1"/>
  <c r="L494" i="62" s="1"/>
  <c r="L495" i="62" s="1"/>
  <c r="L496" i="62" s="1"/>
  <c r="L497" i="62" s="1"/>
  <c r="L498" i="62" s="1"/>
  <c r="L499" i="62" s="1"/>
  <c r="L500" i="62" s="1"/>
  <c r="L4" i="62" s="1"/>
  <c r="L7" i="61"/>
  <c r="L8" i="61" s="1"/>
  <c r="L9" i="61" s="1"/>
  <c r="L10" i="61" s="1"/>
  <c r="L11" i="61" s="1"/>
  <c r="L12" i="61" s="1"/>
  <c r="L13" i="61" s="1"/>
  <c r="L14" i="61" s="1"/>
  <c r="L15" i="61" s="1"/>
  <c r="L16" i="61" s="1"/>
  <c r="L17" i="61" s="1"/>
  <c r="L18" i="61" s="1"/>
  <c r="L19" i="61" s="1"/>
  <c r="L20" i="61" s="1"/>
  <c r="L21" i="61" s="1"/>
  <c r="L22" i="61" s="1"/>
  <c r="L23" i="61" s="1"/>
  <c r="L24" i="61" s="1"/>
  <c r="L25" i="61" s="1"/>
  <c r="L26" i="61" s="1"/>
  <c r="L27" i="61" s="1"/>
  <c r="L28" i="61" s="1"/>
  <c r="L29" i="61" s="1"/>
  <c r="L30" i="61" s="1"/>
  <c r="L31" i="61" s="1"/>
  <c r="L32" i="61" s="1"/>
  <c r="L33" i="61" s="1"/>
  <c r="L34" i="61" s="1"/>
  <c r="L35" i="61" s="1"/>
  <c r="L36" i="61" s="1"/>
  <c r="L37" i="61" s="1"/>
  <c r="L38" i="61" s="1"/>
  <c r="L39" i="61" s="1"/>
  <c r="L40" i="61" s="1"/>
  <c r="L41" i="61" s="1"/>
  <c r="L42" i="61" s="1"/>
  <c r="L43" i="61" s="1"/>
  <c r="L44" i="61" s="1"/>
  <c r="L45" i="61" s="1"/>
  <c r="L46" i="61" s="1"/>
  <c r="L47" i="61" s="1"/>
  <c r="L48" i="61" s="1"/>
  <c r="L49" i="61" s="1"/>
  <c r="L50" i="61" s="1"/>
  <c r="L51" i="61" s="1"/>
  <c r="L52" i="61" s="1"/>
  <c r="L53" i="61" s="1"/>
  <c r="L54" i="61" s="1"/>
  <c r="L55" i="61" s="1"/>
  <c r="L56" i="61" s="1"/>
  <c r="L57" i="61" s="1"/>
  <c r="L58" i="61" s="1"/>
  <c r="L59" i="61" s="1"/>
  <c r="L60" i="61" s="1"/>
  <c r="L61" i="61" s="1"/>
  <c r="L62" i="61" s="1"/>
  <c r="L63" i="61" s="1"/>
  <c r="L64" i="61" s="1"/>
  <c r="L65" i="61" s="1"/>
  <c r="L66" i="61" s="1"/>
  <c r="L67" i="61" s="1"/>
  <c r="L68" i="61" s="1"/>
  <c r="L69" i="61" s="1"/>
  <c r="L70" i="61" s="1"/>
  <c r="L71" i="61" s="1"/>
  <c r="L72" i="61" s="1"/>
  <c r="L73" i="61" s="1"/>
  <c r="L74" i="61" s="1"/>
  <c r="L75" i="61" s="1"/>
  <c r="L76" i="61" s="1"/>
  <c r="L77" i="61" s="1"/>
  <c r="L78" i="61" s="1"/>
  <c r="L79" i="61" s="1"/>
  <c r="L80" i="61" s="1"/>
  <c r="L81" i="61" s="1"/>
  <c r="L82" i="61" s="1"/>
  <c r="L83" i="61" s="1"/>
  <c r="L84" i="61" s="1"/>
  <c r="L85" i="61" s="1"/>
  <c r="L86" i="61" s="1"/>
  <c r="L87" i="61" s="1"/>
  <c r="L88" i="61" s="1"/>
  <c r="L89" i="61" s="1"/>
  <c r="L90" i="61" s="1"/>
  <c r="L91" i="61" s="1"/>
  <c r="L92" i="61" s="1"/>
  <c r="L93" i="61" s="1"/>
  <c r="L94" i="61" s="1"/>
  <c r="L95" i="61" s="1"/>
  <c r="L96" i="61" s="1"/>
  <c r="L97" i="61" s="1"/>
  <c r="L98" i="61" s="1"/>
  <c r="L99" i="61" s="1"/>
  <c r="L100" i="61" s="1"/>
  <c r="L101" i="61" s="1"/>
  <c r="L102" i="61" s="1"/>
  <c r="L103" i="61" s="1"/>
  <c r="L104" i="61" s="1"/>
  <c r="L105" i="61" s="1"/>
  <c r="L106" i="61" s="1"/>
  <c r="L107" i="61" s="1"/>
  <c r="L108" i="61" s="1"/>
  <c r="L109" i="61" s="1"/>
  <c r="L110" i="61" s="1"/>
  <c r="L111" i="61" s="1"/>
  <c r="L112" i="61" s="1"/>
  <c r="L113" i="61" s="1"/>
  <c r="L114" i="61" s="1"/>
  <c r="L115" i="61" s="1"/>
  <c r="L116" i="61" s="1"/>
  <c r="L117" i="61" s="1"/>
  <c r="L118" i="61" s="1"/>
  <c r="L119" i="61" s="1"/>
  <c r="L120" i="61" s="1"/>
  <c r="L121" i="61" s="1"/>
  <c r="L122" i="61" s="1"/>
  <c r="L123" i="61" s="1"/>
  <c r="L124" i="61" s="1"/>
  <c r="L125" i="61" s="1"/>
  <c r="L126" i="61" s="1"/>
  <c r="L127" i="61" s="1"/>
  <c r="L128" i="61" s="1"/>
  <c r="L129" i="61" s="1"/>
  <c r="L130" i="61" s="1"/>
  <c r="L131" i="61" s="1"/>
  <c r="L132" i="61" s="1"/>
  <c r="L133" i="61" s="1"/>
  <c r="L134" i="61" s="1"/>
  <c r="L135" i="61" s="1"/>
  <c r="L136" i="61" s="1"/>
  <c r="L137" i="61" s="1"/>
  <c r="L138" i="61" s="1"/>
  <c r="L139" i="61" s="1"/>
  <c r="L140" i="61" s="1"/>
  <c r="L141" i="61" s="1"/>
  <c r="L142" i="61" s="1"/>
  <c r="L143" i="61" s="1"/>
  <c r="L144" i="61" s="1"/>
  <c r="L145" i="61" s="1"/>
  <c r="L146" i="61" s="1"/>
  <c r="L147" i="61" s="1"/>
  <c r="L148" i="61" s="1"/>
  <c r="L149" i="61" s="1"/>
  <c r="L150" i="61" s="1"/>
  <c r="L151" i="61" s="1"/>
  <c r="L152" i="61" s="1"/>
  <c r="L153" i="61" s="1"/>
  <c r="L154" i="61" s="1"/>
  <c r="L155" i="61" s="1"/>
  <c r="L156" i="61" s="1"/>
  <c r="L157" i="61" s="1"/>
  <c r="L158" i="61" s="1"/>
  <c r="L159" i="61" s="1"/>
  <c r="L160" i="61" s="1"/>
  <c r="L161" i="61" s="1"/>
  <c r="L162" i="61" s="1"/>
  <c r="L163" i="61" s="1"/>
  <c r="L164" i="61" s="1"/>
  <c r="L165" i="61" s="1"/>
  <c r="L166" i="61" s="1"/>
  <c r="L167" i="61" s="1"/>
  <c r="L168" i="61" s="1"/>
  <c r="L169" i="61" s="1"/>
  <c r="L170" i="61" s="1"/>
  <c r="L171" i="61" s="1"/>
  <c r="L172" i="61" s="1"/>
  <c r="L173" i="61" s="1"/>
  <c r="L174" i="61" s="1"/>
  <c r="L175" i="61" s="1"/>
  <c r="L176" i="61" s="1"/>
  <c r="L177" i="61" s="1"/>
  <c r="L178" i="61" s="1"/>
  <c r="L179" i="61" s="1"/>
  <c r="L180" i="61" s="1"/>
  <c r="L181" i="61" s="1"/>
  <c r="L182" i="61" s="1"/>
  <c r="L183" i="61" s="1"/>
  <c r="L184" i="61" s="1"/>
  <c r="L185" i="61" s="1"/>
  <c r="L186" i="61" s="1"/>
  <c r="L187" i="61" s="1"/>
  <c r="L188" i="61" s="1"/>
  <c r="L189" i="61" s="1"/>
  <c r="L190" i="61" s="1"/>
  <c r="L191" i="61" s="1"/>
  <c r="L192" i="61" s="1"/>
  <c r="L193" i="61" s="1"/>
  <c r="L194" i="61" s="1"/>
  <c r="L195" i="61" s="1"/>
  <c r="L196" i="61" s="1"/>
  <c r="L197" i="61" s="1"/>
  <c r="L198" i="61" s="1"/>
  <c r="L199" i="61" s="1"/>
  <c r="L200" i="61" s="1"/>
  <c r="L201" i="61" s="1"/>
  <c r="L202" i="61" s="1"/>
  <c r="L203" i="61" s="1"/>
  <c r="L204" i="61" s="1"/>
  <c r="L205" i="61" s="1"/>
  <c r="L206" i="61" s="1"/>
  <c r="L207" i="61" s="1"/>
  <c r="L208" i="61" s="1"/>
  <c r="L209" i="61" s="1"/>
  <c r="L210" i="61" s="1"/>
  <c r="L211" i="61" s="1"/>
  <c r="L212" i="61" s="1"/>
  <c r="L213" i="61" s="1"/>
  <c r="L214" i="61" s="1"/>
  <c r="L215" i="61" s="1"/>
  <c r="L216" i="61" s="1"/>
  <c r="L217" i="61" s="1"/>
  <c r="L218" i="61" s="1"/>
  <c r="L219" i="61" s="1"/>
  <c r="L220" i="61" s="1"/>
  <c r="L221" i="61" s="1"/>
  <c r="L222" i="61" s="1"/>
  <c r="L223" i="61" s="1"/>
  <c r="L224" i="61" s="1"/>
  <c r="L225" i="61" s="1"/>
  <c r="L226" i="61" s="1"/>
  <c r="L227" i="61" s="1"/>
  <c r="L228" i="61" s="1"/>
  <c r="L229" i="61" s="1"/>
  <c r="L230" i="61" s="1"/>
  <c r="L231" i="61" s="1"/>
  <c r="L232" i="61" s="1"/>
  <c r="L233" i="61" s="1"/>
  <c r="L234" i="61" s="1"/>
  <c r="L235" i="61" s="1"/>
  <c r="L236" i="61" s="1"/>
  <c r="L237" i="61" s="1"/>
  <c r="L238" i="61" s="1"/>
  <c r="L239" i="61" s="1"/>
  <c r="L240" i="61" s="1"/>
  <c r="L241" i="61" s="1"/>
  <c r="L242" i="61" s="1"/>
  <c r="L243" i="61" s="1"/>
  <c r="L244" i="61" s="1"/>
  <c r="L245" i="61" s="1"/>
  <c r="L246" i="61" s="1"/>
  <c r="L247" i="61" s="1"/>
  <c r="L248" i="61" s="1"/>
  <c r="L249" i="61" s="1"/>
  <c r="L250" i="61" s="1"/>
  <c r="L251" i="61" s="1"/>
  <c r="L252" i="61" s="1"/>
  <c r="L253" i="61" s="1"/>
  <c r="L254" i="61" s="1"/>
  <c r="L255" i="61" s="1"/>
  <c r="L256" i="61" s="1"/>
  <c r="L257" i="61" s="1"/>
  <c r="L258" i="61" s="1"/>
  <c r="L259" i="61" s="1"/>
  <c r="L260" i="61" s="1"/>
  <c r="L261" i="61" s="1"/>
  <c r="L262" i="61" s="1"/>
  <c r="L263" i="61" s="1"/>
  <c r="L264" i="61" s="1"/>
  <c r="L265" i="61" s="1"/>
  <c r="L266" i="61" s="1"/>
  <c r="L267" i="61" s="1"/>
  <c r="L268" i="61" s="1"/>
  <c r="L269" i="61" s="1"/>
  <c r="L270" i="61" s="1"/>
  <c r="L271" i="61" s="1"/>
  <c r="L272" i="61" s="1"/>
  <c r="L273" i="61" s="1"/>
  <c r="L274" i="61" s="1"/>
  <c r="L275" i="61" s="1"/>
  <c r="L276" i="61" s="1"/>
  <c r="L277" i="61" s="1"/>
  <c r="L278" i="61" s="1"/>
  <c r="L279" i="61" s="1"/>
  <c r="L280" i="61" s="1"/>
  <c r="L281" i="61" s="1"/>
  <c r="L282" i="61" s="1"/>
  <c r="L283" i="61" s="1"/>
  <c r="L284" i="61" s="1"/>
  <c r="L285" i="61" s="1"/>
  <c r="L286" i="61" s="1"/>
  <c r="L287" i="61" s="1"/>
  <c r="L288" i="61" s="1"/>
  <c r="L289" i="61" s="1"/>
  <c r="L290" i="61" s="1"/>
  <c r="L291" i="61" s="1"/>
  <c r="L292" i="61" s="1"/>
  <c r="L293" i="61" s="1"/>
  <c r="L294" i="61" s="1"/>
  <c r="L295" i="61" s="1"/>
  <c r="L296" i="61" s="1"/>
  <c r="L297" i="61" s="1"/>
  <c r="L298" i="61" s="1"/>
  <c r="L299" i="61" s="1"/>
  <c r="L300" i="61" s="1"/>
  <c r="L301" i="61" s="1"/>
  <c r="L302" i="61" s="1"/>
  <c r="L303" i="61" s="1"/>
  <c r="L304" i="61" s="1"/>
  <c r="L305" i="61" s="1"/>
  <c r="L306" i="61" s="1"/>
  <c r="L307" i="61" s="1"/>
  <c r="L308" i="61" s="1"/>
  <c r="L309" i="61" s="1"/>
  <c r="L310" i="61" s="1"/>
  <c r="L311" i="61" s="1"/>
  <c r="L312" i="61" s="1"/>
  <c r="L313" i="61" s="1"/>
  <c r="L314" i="61" s="1"/>
  <c r="L315" i="61" s="1"/>
  <c r="L316" i="61" s="1"/>
  <c r="L317" i="61" s="1"/>
  <c r="L318" i="61" s="1"/>
  <c r="L319" i="61" s="1"/>
  <c r="L320" i="61" s="1"/>
  <c r="L321" i="61" s="1"/>
  <c r="L322" i="61" s="1"/>
  <c r="L323" i="61" s="1"/>
  <c r="L324" i="61" s="1"/>
  <c r="L325" i="61" s="1"/>
  <c r="L326" i="61" s="1"/>
  <c r="L327" i="61" s="1"/>
  <c r="L328" i="61" s="1"/>
  <c r="L329" i="61" s="1"/>
  <c r="L330" i="61" s="1"/>
  <c r="L331" i="61" s="1"/>
  <c r="L332" i="61" s="1"/>
  <c r="L333" i="61" s="1"/>
  <c r="L334" i="61" s="1"/>
  <c r="L335" i="61" s="1"/>
  <c r="L336" i="61" s="1"/>
  <c r="L337" i="61" s="1"/>
  <c r="L338" i="61" s="1"/>
  <c r="L339" i="61" s="1"/>
  <c r="L340" i="61" s="1"/>
  <c r="L341" i="61" s="1"/>
  <c r="L342" i="61" s="1"/>
  <c r="L343" i="61" s="1"/>
  <c r="L344" i="61" s="1"/>
  <c r="L345" i="61" s="1"/>
  <c r="L346" i="61" s="1"/>
  <c r="L347" i="61" s="1"/>
  <c r="L348" i="61" s="1"/>
  <c r="L349" i="61" s="1"/>
  <c r="L350" i="61" s="1"/>
  <c r="L351" i="61" s="1"/>
  <c r="L352" i="61" s="1"/>
  <c r="L353" i="61" s="1"/>
  <c r="L354" i="61" s="1"/>
  <c r="L355" i="61" s="1"/>
  <c r="L356" i="61" s="1"/>
  <c r="L357" i="61" s="1"/>
  <c r="L358" i="61" s="1"/>
  <c r="L359" i="61" s="1"/>
  <c r="L360" i="61" s="1"/>
  <c r="L361" i="61" s="1"/>
  <c r="L362" i="61" s="1"/>
  <c r="L363" i="61" s="1"/>
  <c r="L364" i="61" s="1"/>
  <c r="L365" i="61" s="1"/>
  <c r="L366" i="61" s="1"/>
  <c r="L367" i="61" s="1"/>
  <c r="L368" i="61" s="1"/>
  <c r="L369" i="61" s="1"/>
  <c r="L370" i="61" s="1"/>
  <c r="L371" i="61" s="1"/>
  <c r="L372" i="61" s="1"/>
  <c r="L373" i="61" s="1"/>
  <c r="L374" i="61" s="1"/>
  <c r="L375" i="61" s="1"/>
  <c r="L376" i="61" s="1"/>
  <c r="L377" i="61" s="1"/>
  <c r="L378" i="61" s="1"/>
  <c r="L379" i="61" s="1"/>
  <c r="L380" i="61" s="1"/>
  <c r="L381" i="61" s="1"/>
  <c r="L382" i="61" s="1"/>
  <c r="L383" i="61" s="1"/>
  <c r="L384" i="61" s="1"/>
  <c r="L385" i="61" s="1"/>
  <c r="L386" i="61" s="1"/>
  <c r="L387" i="61" s="1"/>
  <c r="L388" i="61" s="1"/>
  <c r="L389" i="61" s="1"/>
  <c r="L390" i="61" s="1"/>
  <c r="L391" i="61" s="1"/>
  <c r="L392" i="61" s="1"/>
  <c r="L393" i="61" s="1"/>
  <c r="L394" i="61" s="1"/>
  <c r="L395" i="61" s="1"/>
  <c r="L396" i="61" s="1"/>
  <c r="L397" i="61" s="1"/>
  <c r="L398" i="61" s="1"/>
  <c r="L399" i="61" s="1"/>
  <c r="L400" i="61" s="1"/>
  <c r="L401" i="61" s="1"/>
  <c r="L402" i="61" s="1"/>
  <c r="L403" i="61" s="1"/>
  <c r="L404" i="61" s="1"/>
  <c r="L405" i="61" s="1"/>
  <c r="L406" i="61" s="1"/>
  <c r="L407" i="61" s="1"/>
  <c r="L408" i="61" s="1"/>
  <c r="L409" i="61" s="1"/>
  <c r="L410" i="61" s="1"/>
  <c r="L411" i="61" s="1"/>
  <c r="L412" i="61" s="1"/>
  <c r="L413" i="61" s="1"/>
  <c r="L414" i="61" s="1"/>
  <c r="L415" i="61" s="1"/>
  <c r="L416" i="61" s="1"/>
  <c r="L417" i="61" s="1"/>
  <c r="L418" i="61" s="1"/>
  <c r="L419" i="61" s="1"/>
  <c r="L420" i="61" s="1"/>
  <c r="L421" i="61" s="1"/>
  <c r="L422" i="61" s="1"/>
  <c r="L423" i="61" s="1"/>
  <c r="L424" i="61" s="1"/>
  <c r="L425" i="61" s="1"/>
  <c r="L426" i="61" s="1"/>
  <c r="L427" i="61" s="1"/>
  <c r="L428" i="61" s="1"/>
  <c r="L429" i="61" s="1"/>
  <c r="L430" i="61" s="1"/>
  <c r="L431" i="61" s="1"/>
  <c r="L432" i="61" s="1"/>
  <c r="L433" i="61" s="1"/>
  <c r="L434" i="61" s="1"/>
  <c r="L435" i="61" s="1"/>
  <c r="L436" i="61" s="1"/>
  <c r="L437" i="61" s="1"/>
  <c r="L438" i="61" s="1"/>
  <c r="L439" i="61" s="1"/>
  <c r="L440" i="61" s="1"/>
  <c r="L441" i="61" s="1"/>
  <c r="L442" i="61" s="1"/>
  <c r="L443" i="61" s="1"/>
  <c r="L444" i="61" s="1"/>
  <c r="L445" i="61" s="1"/>
  <c r="L446" i="61" s="1"/>
  <c r="L447" i="61" s="1"/>
  <c r="L448" i="61" s="1"/>
  <c r="L449" i="61" s="1"/>
  <c r="L450" i="61" s="1"/>
  <c r="L451" i="61" s="1"/>
  <c r="L452" i="61" s="1"/>
  <c r="L453" i="61" s="1"/>
  <c r="L454" i="61" s="1"/>
  <c r="L455" i="61" s="1"/>
  <c r="L456" i="61" s="1"/>
  <c r="L457" i="61" s="1"/>
  <c r="L458" i="61" s="1"/>
  <c r="L459" i="61" s="1"/>
  <c r="L460" i="61" s="1"/>
  <c r="L461" i="61" s="1"/>
  <c r="L462" i="61" s="1"/>
  <c r="L463" i="61" s="1"/>
  <c r="L464" i="61" s="1"/>
  <c r="L465" i="61" s="1"/>
  <c r="L466" i="61" s="1"/>
  <c r="L467" i="61" s="1"/>
  <c r="L468" i="61" s="1"/>
  <c r="L469" i="61" s="1"/>
  <c r="L470" i="61" s="1"/>
  <c r="L471" i="61" s="1"/>
  <c r="L472" i="61" s="1"/>
  <c r="L473" i="61" s="1"/>
  <c r="L474" i="61" s="1"/>
  <c r="L475" i="61" s="1"/>
  <c r="L476" i="61" s="1"/>
  <c r="L477" i="61" s="1"/>
  <c r="L478" i="61" s="1"/>
  <c r="L479" i="61" s="1"/>
  <c r="L480" i="61" s="1"/>
  <c r="L481" i="61" s="1"/>
  <c r="L482" i="61" s="1"/>
  <c r="L483" i="61" s="1"/>
  <c r="L484" i="61" s="1"/>
  <c r="L485" i="61" s="1"/>
  <c r="L486" i="61" s="1"/>
  <c r="L487" i="61" s="1"/>
  <c r="L488" i="61" s="1"/>
  <c r="L489" i="61" s="1"/>
  <c r="L490" i="61" s="1"/>
  <c r="L491" i="61" s="1"/>
  <c r="L492" i="61" s="1"/>
  <c r="L493" i="61" s="1"/>
  <c r="L494" i="61" s="1"/>
  <c r="L495" i="61" s="1"/>
  <c r="L496" i="61" s="1"/>
  <c r="L497" i="61" s="1"/>
  <c r="L498" i="61" s="1"/>
  <c r="L499" i="61" s="1"/>
  <c r="L500" i="61" s="1"/>
  <c r="L4" i="61" s="1"/>
  <c r="K7" i="60"/>
  <c r="L7" i="60" s="1"/>
  <c r="L8" i="60" s="1"/>
  <c r="L9" i="60" s="1"/>
  <c r="L10" i="60" s="1"/>
  <c r="L11" i="60" s="1"/>
  <c r="L12" i="60" s="1"/>
  <c r="L13" i="60" s="1"/>
  <c r="L14" i="60" s="1"/>
  <c r="L15" i="60" s="1"/>
  <c r="L16" i="60" s="1"/>
  <c r="L17" i="60" s="1"/>
  <c r="L18" i="60" s="1"/>
  <c r="L19" i="60" s="1"/>
  <c r="L20" i="60" s="1"/>
  <c r="L21" i="60" s="1"/>
  <c r="L22" i="60" s="1"/>
  <c r="L23" i="60" s="1"/>
  <c r="L24" i="60" s="1"/>
  <c r="L25" i="60" s="1"/>
  <c r="L26" i="60" s="1"/>
  <c r="L27" i="60" s="1"/>
  <c r="L28" i="60" s="1"/>
  <c r="L29" i="60" s="1"/>
  <c r="L30" i="60" s="1"/>
  <c r="L31" i="60" s="1"/>
  <c r="L32" i="60" s="1"/>
  <c r="L33" i="60" s="1"/>
  <c r="L34" i="60" s="1"/>
  <c r="L35" i="60" s="1"/>
  <c r="L36" i="60" s="1"/>
  <c r="L37" i="60" s="1"/>
  <c r="L38" i="60" s="1"/>
  <c r="L39" i="60" s="1"/>
  <c r="L40" i="60" s="1"/>
  <c r="L41" i="60" s="1"/>
  <c r="L42" i="60" s="1"/>
  <c r="L43" i="60" s="1"/>
  <c r="L44" i="60" s="1"/>
  <c r="L45" i="60" s="1"/>
  <c r="L46" i="60" s="1"/>
  <c r="L47" i="60" s="1"/>
  <c r="L48" i="60" s="1"/>
  <c r="L49" i="60" s="1"/>
  <c r="L50" i="60" s="1"/>
  <c r="L51" i="60" s="1"/>
  <c r="L52" i="60" s="1"/>
  <c r="L53" i="60" s="1"/>
  <c r="L54" i="60" s="1"/>
  <c r="L55" i="60" s="1"/>
  <c r="L56" i="60" s="1"/>
  <c r="L57" i="60" s="1"/>
  <c r="L58" i="60" s="1"/>
  <c r="L59" i="60" s="1"/>
  <c r="L60" i="60" s="1"/>
  <c r="L61" i="60" s="1"/>
  <c r="L62" i="60" s="1"/>
  <c r="L63" i="60" s="1"/>
  <c r="L64" i="60" s="1"/>
  <c r="L65" i="60" s="1"/>
  <c r="L66" i="60" s="1"/>
  <c r="L67" i="60" s="1"/>
  <c r="L68" i="60" s="1"/>
  <c r="L69" i="60" s="1"/>
  <c r="L70" i="60" s="1"/>
  <c r="L71" i="60" s="1"/>
  <c r="L72" i="60" s="1"/>
  <c r="L73" i="60" s="1"/>
  <c r="L74" i="60" s="1"/>
  <c r="L75" i="60" s="1"/>
  <c r="L76" i="60" s="1"/>
  <c r="L77" i="60" s="1"/>
  <c r="L78" i="60" s="1"/>
  <c r="L79" i="60" s="1"/>
  <c r="L80" i="60" s="1"/>
  <c r="L81" i="60" s="1"/>
  <c r="L82" i="60" s="1"/>
  <c r="L83" i="60" s="1"/>
  <c r="L84" i="60" s="1"/>
  <c r="L85" i="60" s="1"/>
  <c r="L86" i="60" s="1"/>
  <c r="L87" i="60" s="1"/>
  <c r="L88" i="60" s="1"/>
  <c r="L89" i="60" s="1"/>
  <c r="L90" i="60" s="1"/>
  <c r="L91" i="60" s="1"/>
  <c r="L92" i="60" s="1"/>
  <c r="L93" i="60" s="1"/>
  <c r="L94" i="60" s="1"/>
  <c r="L95" i="60" s="1"/>
  <c r="L96" i="60" s="1"/>
  <c r="L97" i="60" s="1"/>
  <c r="L98" i="60" s="1"/>
  <c r="L99" i="60" s="1"/>
  <c r="L100" i="60" s="1"/>
  <c r="L101" i="60" s="1"/>
  <c r="L102" i="60" s="1"/>
  <c r="L103" i="60" s="1"/>
  <c r="L104" i="60" s="1"/>
  <c r="L105" i="60" s="1"/>
  <c r="L106" i="60" s="1"/>
  <c r="L107" i="60" s="1"/>
  <c r="L108" i="60" s="1"/>
  <c r="L109" i="60" s="1"/>
  <c r="L110" i="60" s="1"/>
  <c r="L111" i="60" s="1"/>
  <c r="L112" i="60" s="1"/>
  <c r="L113" i="60" s="1"/>
  <c r="L114" i="60" s="1"/>
  <c r="L115" i="60" s="1"/>
  <c r="L116" i="60" s="1"/>
  <c r="L117" i="60" s="1"/>
  <c r="L118" i="60" s="1"/>
  <c r="L119" i="60" s="1"/>
  <c r="L120" i="60" s="1"/>
  <c r="L121" i="60" s="1"/>
  <c r="L122" i="60" s="1"/>
  <c r="L123" i="60" s="1"/>
  <c r="L124" i="60" s="1"/>
  <c r="L125" i="60" s="1"/>
  <c r="L126" i="60" s="1"/>
  <c r="L127" i="60" s="1"/>
  <c r="L128" i="60" s="1"/>
  <c r="L129" i="60" s="1"/>
  <c r="L130" i="60" s="1"/>
  <c r="L131" i="60" s="1"/>
  <c r="L132" i="60" s="1"/>
  <c r="L133" i="60" s="1"/>
  <c r="L134" i="60" s="1"/>
  <c r="L135" i="60" s="1"/>
  <c r="L136" i="60" s="1"/>
  <c r="L137" i="60" s="1"/>
  <c r="L138" i="60" s="1"/>
  <c r="L139" i="60" s="1"/>
  <c r="L140" i="60" s="1"/>
  <c r="L141" i="60" s="1"/>
  <c r="L142" i="60" s="1"/>
  <c r="L143" i="60" s="1"/>
  <c r="L144" i="60" s="1"/>
  <c r="L145" i="60" s="1"/>
  <c r="L146" i="60" s="1"/>
  <c r="L147" i="60" s="1"/>
  <c r="L148" i="60" s="1"/>
  <c r="L149" i="60" s="1"/>
  <c r="L150" i="60" s="1"/>
  <c r="L151" i="60" s="1"/>
  <c r="L152" i="60" s="1"/>
  <c r="L153" i="60" s="1"/>
  <c r="L154" i="60" s="1"/>
  <c r="L155" i="60" s="1"/>
  <c r="L156" i="60" s="1"/>
  <c r="L157" i="60" s="1"/>
  <c r="L158" i="60" s="1"/>
  <c r="L159" i="60" s="1"/>
  <c r="L160" i="60" s="1"/>
  <c r="L161" i="60" s="1"/>
  <c r="L162" i="60" s="1"/>
  <c r="L163" i="60" s="1"/>
  <c r="L164" i="60" s="1"/>
  <c r="L165" i="60" s="1"/>
  <c r="L166" i="60" s="1"/>
  <c r="L167" i="60" s="1"/>
  <c r="L168" i="60" s="1"/>
  <c r="L169" i="60" s="1"/>
  <c r="L170" i="60" s="1"/>
  <c r="L171" i="60" s="1"/>
  <c r="L172" i="60" s="1"/>
  <c r="L173" i="60" s="1"/>
  <c r="L174" i="60" s="1"/>
  <c r="L175" i="60" s="1"/>
  <c r="L176" i="60" s="1"/>
  <c r="L177" i="60" s="1"/>
  <c r="L178" i="60" s="1"/>
  <c r="L179" i="60" s="1"/>
  <c r="L180" i="60" s="1"/>
  <c r="L181" i="60" s="1"/>
  <c r="L182" i="60" s="1"/>
  <c r="L183" i="60" s="1"/>
  <c r="L184" i="60" s="1"/>
  <c r="L185" i="60" s="1"/>
  <c r="L186" i="60" s="1"/>
  <c r="L187" i="60" s="1"/>
  <c r="L188" i="60" s="1"/>
  <c r="L189" i="60" s="1"/>
  <c r="L190" i="60" s="1"/>
  <c r="L191" i="60" s="1"/>
  <c r="L192" i="60" s="1"/>
  <c r="L193" i="60" s="1"/>
  <c r="L194" i="60" s="1"/>
  <c r="L195" i="60" s="1"/>
  <c r="L196" i="60" s="1"/>
  <c r="L197" i="60" s="1"/>
  <c r="L198" i="60" s="1"/>
  <c r="L199" i="60" s="1"/>
  <c r="L200" i="60" s="1"/>
  <c r="L201" i="60" s="1"/>
  <c r="L202" i="60" s="1"/>
  <c r="L203" i="60" s="1"/>
  <c r="L204" i="60" s="1"/>
  <c r="L205" i="60" s="1"/>
  <c r="L206" i="60" s="1"/>
  <c r="L207" i="60" s="1"/>
  <c r="L208" i="60" s="1"/>
  <c r="L209" i="60" s="1"/>
  <c r="L210" i="60" s="1"/>
  <c r="L211" i="60" s="1"/>
  <c r="L212" i="60" s="1"/>
  <c r="L213" i="60" s="1"/>
  <c r="L214" i="60" s="1"/>
  <c r="L215" i="60" s="1"/>
  <c r="L216" i="60" s="1"/>
  <c r="L217" i="60" s="1"/>
  <c r="L218" i="60" s="1"/>
  <c r="L219" i="60" s="1"/>
  <c r="L220" i="60" s="1"/>
  <c r="L221" i="60" s="1"/>
  <c r="L222" i="60" s="1"/>
  <c r="L223" i="60" s="1"/>
  <c r="L224" i="60" s="1"/>
  <c r="L225" i="60" s="1"/>
  <c r="L226" i="60" s="1"/>
  <c r="L227" i="60" s="1"/>
  <c r="L228" i="60" s="1"/>
  <c r="L229" i="60" s="1"/>
  <c r="L230" i="60" s="1"/>
  <c r="L231" i="60" s="1"/>
  <c r="L232" i="60" s="1"/>
  <c r="L233" i="60" s="1"/>
  <c r="L234" i="60" s="1"/>
  <c r="L235" i="60" s="1"/>
  <c r="L236" i="60" s="1"/>
  <c r="L237" i="60" s="1"/>
  <c r="L238" i="60" s="1"/>
  <c r="L239" i="60" s="1"/>
  <c r="L240" i="60" s="1"/>
  <c r="L241" i="60" s="1"/>
  <c r="L242" i="60" s="1"/>
  <c r="L243" i="60" s="1"/>
  <c r="L244" i="60" s="1"/>
  <c r="L245" i="60" s="1"/>
  <c r="L246" i="60" s="1"/>
  <c r="L247" i="60" s="1"/>
  <c r="L248" i="60" s="1"/>
  <c r="L249" i="60" s="1"/>
  <c r="L250" i="60" s="1"/>
  <c r="L251" i="60" s="1"/>
  <c r="L252" i="60" s="1"/>
  <c r="L253" i="60" s="1"/>
  <c r="L254" i="60" s="1"/>
  <c r="L255" i="60" s="1"/>
  <c r="L256" i="60" s="1"/>
  <c r="L257" i="60" s="1"/>
  <c r="L258" i="60" s="1"/>
  <c r="L259" i="60" s="1"/>
  <c r="L260" i="60" s="1"/>
  <c r="L261" i="60" s="1"/>
  <c r="L262" i="60" s="1"/>
  <c r="L263" i="60" s="1"/>
  <c r="L264" i="60" s="1"/>
  <c r="L265" i="60" s="1"/>
  <c r="L266" i="60" s="1"/>
  <c r="L267" i="60" s="1"/>
  <c r="L268" i="60" s="1"/>
  <c r="L269" i="60" s="1"/>
  <c r="L270" i="60" s="1"/>
  <c r="L271" i="60" s="1"/>
  <c r="L272" i="60" s="1"/>
  <c r="L273" i="60" s="1"/>
  <c r="L274" i="60" s="1"/>
  <c r="L275" i="60" s="1"/>
  <c r="L276" i="60" s="1"/>
  <c r="L277" i="60" s="1"/>
  <c r="L278" i="60" s="1"/>
  <c r="L279" i="60" s="1"/>
  <c r="L280" i="60" s="1"/>
  <c r="L281" i="60" s="1"/>
  <c r="L282" i="60" s="1"/>
  <c r="L283" i="60" s="1"/>
  <c r="L284" i="60" s="1"/>
  <c r="L285" i="60" s="1"/>
  <c r="L286" i="60" s="1"/>
  <c r="L287" i="60" s="1"/>
  <c r="L288" i="60" s="1"/>
  <c r="L289" i="60" s="1"/>
  <c r="L290" i="60" s="1"/>
  <c r="L291" i="60" s="1"/>
  <c r="L292" i="60" s="1"/>
  <c r="L293" i="60" s="1"/>
  <c r="L294" i="60" s="1"/>
  <c r="L295" i="60" s="1"/>
  <c r="L296" i="60" s="1"/>
  <c r="L297" i="60" s="1"/>
  <c r="L298" i="60" s="1"/>
  <c r="L299" i="60" s="1"/>
  <c r="L300" i="60" s="1"/>
  <c r="L301" i="60" s="1"/>
  <c r="L302" i="60" s="1"/>
  <c r="L303" i="60" s="1"/>
  <c r="L304" i="60" s="1"/>
  <c r="L305" i="60" s="1"/>
  <c r="L306" i="60" s="1"/>
  <c r="L307" i="60" s="1"/>
  <c r="L308" i="60" s="1"/>
  <c r="L309" i="60" s="1"/>
  <c r="L310" i="60" s="1"/>
  <c r="L311" i="60" s="1"/>
  <c r="L312" i="60" s="1"/>
  <c r="L313" i="60" s="1"/>
  <c r="L314" i="60" s="1"/>
  <c r="L315" i="60" s="1"/>
  <c r="L316" i="60" s="1"/>
  <c r="L317" i="60" s="1"/>
  <c r="L318" i="60" s="1"/>
  <c r="L319" i="60" s="1"/>
  <c r="L320" i="60" s="1"/>
  <c r="L321" i="60" s="1"/>
  <c r="L322" i="60" s="1"/>
  <c r="L323" i="60" s="1"/>
  <c r="L324" i="60" s="1"/>
  <c r="L325" i="60" s="1"/>
  <c r="L326" i="60" s="1"/>
  <c r="L327" i="60" s="1"/>
  <c r="L328" i="60" s="1"/>
  <c r="L329" i="60" s="1"/>
  <c r="L330" i="60" s="1"/>
  <c r="L331" i="60" s="1"/>
  <c r="L332" i="60" s="1"/>
  <c r="L333" i="60" s="1"/>
  <c r="L334" i="60" s="1"/>
  <c r="L335" i="60" s="1"/>
  <c r="L336" i="60" s="1"/>
  <c r="L337" i="60" s="1"/>
  <c r="L338" i="60" s="1"/>
  <c r="L339" i="60" s="1"/>
  <c r="L340" i="60" s="1"/>
  <c r="L341" i="60" s="1"/>
  <c r="L342" i="60" s="1"/>
  <c r="L343" i="60" s="1"/>
  <c r="L344" i="60" s="1"/>
  <c r="L345" i="60" s="1"/>
  <c r="L346" i="60" s="1"/>
  <c r="L347" i="60" s="1"/>
  <c r="L348" i="60" s="1"/>
  <c r="L349" i="60" s="1"/>
  <c r="L350" i="60" s="1"/>
  <c r="L351" i="60" s="1"/>
  <c r="L352" i="60" s="1"/>
  <c r="L353" i="60" s="1"/>
  <c r="L354" i="60" s="1"/>
  <c r="L355" i="60" s="1"/>
  <c r="L356" i="60" s="1"/>
  <c r="L357" i="60" s="1"/>
  <c r="L358" i="60" s="1"/>
  <c r="L359" i="60" s="1"/>
  <c r="L360" i="60" s="1"/>
  <c r="L361" i="60" s="1"/>
  <c r="L362" i="60" s="1"/>
  <c r="L363" i="60" s="1"/>
  <c r="L364" i="60" s="1"/>
  <c r="L365" i="60" s="1"/>
  <c r="L366" i="60" s="1"/>
  <c r="L367" i="60" s="1"/>
  <c r="L368" i="60" s="1"/>
  <c r="L369" i="60" s="1"/>
  <c r="L370" i="60" s="1"/>
  <c r="L371" i="60" s="1"/>
  <c r="L372" i="60" s="1"/>
  <c r="L373" i="60" s="1"/>
  <c r="L374" i="60" s="1"/>
  <c r="L375" i="60" s="1"/>
  <c r="L376" i="60" s="1"/>
  <c r="L377" i="60" s="1"/>
  <c r="L378" i="60" s="1"/>
  <c r="L379" i="60" s="1"/>
  <c r="L380" i="60" s="1"/>
  <c r="L381" i="60" s="1"/>
  <c r="L382" i="60" s="1"/>
  <c r="L383" i="60" s="1"/>
  <c r="L384" i="60" s="1"/>
  <c r="L385" i="60" s="1"/>
  <c r="L386" i="60" s="1"/>
  <c r="L387" i="60" s="1"/>
  <c r="L388" i="60" s="1"/>
  <c r="L389" i="60" s="1"/>
  <c r="L390" i="60" s="1"/>
  <c r="L391" i="60" s="1"/>
  <c r="L392" i="60" s="1"/>
  <c r="L393" i="60" s="1"/>
  <c r="L394" i="60" s="1"/>
  <c r="L395" i="60" s="1"/>
  <c r="L396" i="60" s="1"/>
  <c r="L397" i="60" s="1"/>
  <c r="L398" i="60" s="1"/>
  <c r="L399" i="60" s="1"/>
  <c r="L400" i="60" s="1"/>
  <c r="L401" i="60" s="1"/>
  <c r="L402" i="60" s="1"/>
  <c r="L403" i="60" s="1"/>
  <c r="L404" i="60" s="1"/>
  <c r="L405" i="60" s="1"/>
  <c r="L406" i="60" s="1"/>
  <c r="L407" i="60" s="1"/>
  <c r="L408" i="60" s="1"/>
  <c r="L409" i="60" s="1"/>
  <c r="L410" i="60" s="1"/>
  <c r="L411" i="60" s="1"/>
  <c r="L412" i="60" s="1"/>
  <c r="L413" i="60" s="1"/>
  <c r="L414" i="60" s="1"/>
  <c r="L415" i="60" s="1"/>
  <c r="L416" i="60" s="1"/>
  <c r="L417" i="60" s="1"/>
  <c r="L418" i="60" s="1"/>
  <c r="L419" i="60" s="1"/>
  <c r="L420" i="60" s="1"/>
  <c r="L421" i="60" s="1"/>
  <c r="L422" i="60" s="1"/>
  <c r="L423" i="60" s="1"/>
  <c r="L424" i="60" s="1"/>
  <c r="L425" i="60" s="1"/>
  <c r="L426" i="60" s="1"/>
  <c r="L427" i="60" s="1"/>
  <c r="L428" i="60" s="1"/>
  <c r="L429" i="60" s="1"/>
  <c r="L430" i="60" s="1"/>
  <c r="L431" i="60" s="1"/>
  <c r="L432" i="60" s="1"/>
  <c r="L433" i="60" s="1"/>
  <c r="L434" i="60" s="1"/>
  <c r="L435" i="60" s="1"/>
  <c r="L436" i="60" s="1"/>
  <c r="L437" i="60" s="1"/>
  <c r="L438" i="60" s="1"/>
  <c r="L439" i="60" s="1"/>
  <c r="L440" i="60" s="1"/>
  <c r="L441" i="60" s="1"/>
  <c r="L442" i="60" s="1"/>
  <c r="L443" i="60" s="1"/>
  <c r="L444" i="60" s="1"/>
  <c r="L445" i="60" s="1"/>
  <c r="L446" i="60" s="1"/>
  <c r="L447" i="60" s="1"/>
  <c r="L448" i="60" s="1"/>
  <c r="L449" i="60" s="1"/>
  <c r="L450" i="60" s="1"/>
  <c r="L451" i="60" s="1"/>
  <c r="L452" i="60" s="1"/>
  <c r="L453" i="60" s="1"/>
  <c r="L454" i="60" s="1"/>
  <c r="L455" i="60" s="1"/>
  <c r="L456" i="60" s="1"/>
  <c r="L457" i="60" s="1"/>
  <c r="L458" i="60" s="1"/>
  <c r="L459" i="60" s="1"/>
  <c r="L460" i="60" s="1"/>
  <c r="L461" i="60" s="1"/>
  <c r="L462" i="60" s="1"/>
  <c r="L463" i="60" s="1"/>
  <c r="L464" i="60" s="1"/>
  <c r="L465" i="60" s="1"/>
  <c r="L466" i="60" s="1"/>
  <c r="L467" i="60" s="1"/>
  <c r="L468" i="60" s="1"/>
  <c r="L469" i="60" s="1"/>
  <c r="L470" i="60" s="1"/>
  <c r="L471" i="60" s="1"/>
  <c r="L472" i="60" s="1"/>
  <c r="L473" i="60" s="1"/>
  <c r="L474" i="60" s="1"/>
  <c r="L475" i="60" s="1"/>
  <c r="L476" i="60" s="1"/>
  <c r="L477" i="60" s="1"/>
  <c r="L478" i="60" s="1"/>
  <c r="L479" i="60" s="1"/>
  <c r="L480" i="60" s="1"/>
  <c r="L481" i="60" s="1"/>
  <c r="L482" i="60" s="1"/>
  <c r="L483" i="60" s="1"/>
  <c r="L484" i="60" s="1"/>
  <c r="L485" i="60" s="1"/>
  <c r="L486" i="60" s="1"/>
  <c r="L487" i="60" s="1"/>
  <c r="L488" i="60" s="1"/>
  <c r="L489" i="60" s="1"/>
  <c r="L490" i="60" s="1"/>
  <c r="L491" i="60" s="1"/>
  <c r="L492" i="60" s="1"/>
  <c r="L493" i="60" s="1"/>
  <c r="L494" i="60" s="1"/>
  <c r="L495" i="60" s="1"/>
  <c r="L496" i="60" s="1"/>
  <c r="L497" i="60" s="1"/>
  <c r="L498" i="60" s="1"/>
  <c r="L499" i="60" s="1"/>
  <c r="L500" i="60" s="1"/>
  <c r="L4" i="60" s="1"/>
  <c r="L7" i="59"/>
  <c r="L8" i="59" s="1"/>
  <c r="L9" i="59" s="1"/>
  <c r="L10" i="59" s="1"/>
  <c r="L11" i="59" s="1"/>
  <c r="L12" i="59" s="1"/>
  <c r="L13" i="59" s="1"/>
  <c r="L14" i="59" s="1"/>
  <c r="L15" i="59" s="1"/>
  <c r="L16" i="59" s="1"/>
  <c r="L17" i="59" s="1"/>
  <c r="L18" i="59" s="1"/>
  <c r="L19" i="59" s="1"/>
  <c r="L20" i="59" s="1"/>
  <c r="L21" i="59" s="1"/>
  <c r="L22" i="59" s="1"/>
  <c r="L23" i="59" s="1"/>
  <c r="L24" i="59" s="1"/>
  <c r="L25" i="59" s="1"/>
  <c r="L26" i="59" s="1"/>
  <c r="L27" i="59" s="1"/>
  <c r="L28" i="59" s="1"/>
  <c r="L29" i="59" s="1"/>
  <c r="L30" i="59" s="1"/>
  <c r="L31" i="59" s="1"/>
  <c r="L32" i="59" s="1"/>
  <c r="L33" i="59" s="1"/>
  <c r="L34" i="59" s="1"/>
  <c r="L35" i="59" s="1"/>
  <c r="L36" i="59" s="1"/>
  <c r="L37" i="59" s="1"/>
  <c r="L38" i="59" s="1"/>
  <c r="L39" i="59" s="1"/>
  <c r="L40" i="59" s="1"/>
  <c r="L41" i="59" s="1"/>
  <c r="L42" i="59" s="1"/>
  <c r="L43" i="59" s="1"/>
  <c r="L44" i="59" s="1"/>
  <c r="L45" i="59" s="1"/>
  <c r="L46" i="59" s="1"/>
  <c r="L47" i="59" s="1"/>
  <c r="L48" i="59" s="1"/>
  <c r="L49" i="59" s="1"/>
  <c r="L50" i="59" s="1"/>
  <c r="L51" i="59" s="1"/>
  <c r="L52" i="59" s="1"/>
  <c r="L53" i="59" s="1"/>
  <c r="L54" i="59" s="1"/>
  <c r="L55" i="59" s="1"/>
  <c r="L56" i="59" s="1"/>
  <c r="L57" i="59" s="1"/>
  <c r="L58" i="59" s="1"/>
  <c r="L59" i="59" s="1"/>
  <c r="L60" i="59" s="1"/>
  <c r="L61" i="59" s="1"/>
  <c r="L62" i="59" s="1"/>
  <c r="L63" i="59" s="1"/>
  <c r="L64" i="59" s="1"/>
  <c r="L65" i="59" s="1"/>
  <c r="L66" i="59" s="1"/>
  <c r="L67" i="59" s="1"/>
  <c r="L68" i="59" s="1"/>
  <c r="L69" i="59" s="1"/>
  <c r="L70" i="59" s="1"/>
  <c r="L71" i="59" s="1"/>
  <c r="L72" i="59" s="1"/>
  <c r="L73" i="59" s="1"/>
  <c r="L74" i="59" s="1"/>
  <c r="L75" i="59" s="1"/>
  <c r="L76" i="59" s="1"/>
  <c r="L77" i="59" s="1"/>
  <c r="L78" i="59" s="1"/>
  <c r="L79" i="59" s="1"/>
  <c r="L80" i="59" s="1"/>
  <c r="L81" i="59" s="1"/>
  <c r="L82" i="59" s="1"/>
  <c r="L83" i="59" s="1"/>
  <c r="L84" i="59" s="1"/>
  <c r="L85" i="59" s="1"/>
  <c r="L86" i="59" s="1"/>
  <c r="L87" i="59" s="1"/>
  <c r="L88" i="59" s="1"/>
  <c r="L89" i="59" s="1"/>
  <c r="L90" i="59" s="1"/>
  <c r="L91" i="59" s="1"/>
  <c r="L92" i="59" s="1"/>
  <c r="L93" i="59" s="1"/>
  <c r="L94" i="59" s="1"/>
  <c r="L95" i="59" s="1"/>
  <c r="L96" i="59" s="1"/>
  <c r="L97" i="59" s="1"/>
  <c r="L98" i="59" s="1"/>
  <c r="L99" i="59" s="1"/>
  <c r="L100" i="59" s="1"/>
  <c r="L101" i="59" s="1"/>
  <c r="L102" i="59" s="1"/>
  <c r="L103" i="59" s="1"/>
  <c r="L104" i="59" s="1"/>
  <c r="L105" i="59" s="1"/>
  <c r="L106" i="59" s="1"/>
  <c r="L107" i="59" s="1"/>
  <c r="L108" i="59" s="1"/>
  <c r="L109" i="59" s="1"/>
  <c r="L110" i="59" s="1"/>
  <c r="L111" i="59" s="1"/>
  <c r="L112" i="59" s="1"/>
  <c r="L113" i="59" s="1"/>
  <c r="L114" i="59" s="1"/>
  <c r="L115" i="59" s="1"/>
  <c r="L116" i="59" s="1"/>
  <c r="L117" i="59" s="1"/>
  <c r="L118" i="59" s="1"/>
  <c r="L119" i="59" s="1"/>
  <c r="L120" i="59" s="1"/>
  <c r="L121" i="59" s="1"/>
  <c r="L122" i="59" s="1"/>
  <c r="L123" i="59" s="1"/>
  <c r="L124" i="59" s="1"/>
  <c r="L125" i="59" s="1"/>
  <c r="L126" i="59" s="1"/>
  <c r="L127" i="59" s="1"/>
  <c r="L128" i="59" s="1"/>
  <c r="L129" i="59" s="1"/>
  <c r="L130" i="59" s="1"/>
  <c r="L131" i="59" s="1"/>
  <c r="L132" i="59" s="1"/>
  <c r="L133" i="59" s="1"/>
  <c r="L134" i="59" s="1"/>
  <c r="L135" i="59" s="1"/>
  <c r="L136" i="59" s="1"/>
  <c r="L137" i="59" s="1"/>
  <c r="L138" i="59" s="1"/>
  <c r="L139" i="59" s="1"/>
  <c r="L140" i="59" s="1"/>
  <c r="L141" i="59" s="1"/>
  <c r="L142" i="59" s="1"/>
  <c r="L143" i="59" s="1"/>
  <c r="L144" i="59" s="1"/>
  <c r="L145" i="59" s="1"/>
  <c r="L146" i="59" s="1"/>
  <c r="L147" i="59" s="1"/>
  <c r="L148" i="59" s="1"/>
  <c r="L149" i="59" s="1"/>
  <c r="L150" i="59" s="1"/>
  <c r="L151" i="59" s="1"/>
  <c r="L152" i="59" s="1"/>
  <c r="L153" i="59" s="1"/>
  <c r="L154" i="59" s="1"/>
  <c r="L155" i="59" s="1"/>
  <c r="L156" i="59" s="1"/>
  <c r="L157" i="59" s="1"/>
  <c r="L158" i="59" s="1"/>
  <c r="L159" i="59" s="1"/>
  <c r="L160" i="59" s="1"/>
  <c r="L161" i="59" s="1"/>
  <c r="L162" i="59" s="1"/>
  <c r="L163" i="59" s="1"/>
  <c r="L164" i="59" s="1"/>
  <c r="L165" i="59" s="1"/>
  <c r="L166" i="59" s="1"/>
  <c r="L167" i="59" s="1"/>
  <c r="L168" i="59" s="1"/>
  <c r="L169" i="59" s="1"/>
  <c r="L170" i="59" s="1"/>
  <c r="L171" i="59" s="1"/>
  <c r="L172" i="59" s="1"/>
  <c r="L173" i="59" s="1"/>
  <c r="L174" i="59" s="1"/>
  <c r="L175" i="59" s="1"/>
  <c r="L176" i="59" s="1"/>
  <c r="L177" i="59" s="1"/>
  <c r="L178" i="59" s="1"/>
  <c r="L179" i="59" s="1"/>
  <c r="L180" i="59" s="1"/>
  <c r="L181" i="59" s="1"/>
  <c r="L182" i="59" s="1"/>
  <c r="L183" i="59" s="1"/>
  <c r="L184" i="59" s="1"/>
  <c r="L185" i="59" s="1"/>
  <c r="L186" i="59" s="1"/>
  <c r="L187" i="59" s="1"/>
  <c r="L188" i="59" s="1"/>
  <c r="L189" i="59" s="1"/>
  <c r="L190" i="59" s="1"/>
  <c r="L191" i="59" s="1"/>
  <c r="L192" i="59" s="1"/>
  <c r="L193" i="59" s="1"/>
  <c r="L194" i="59" s="1"/>
  <c r="L195" i="59" s="1"/>
  <c r="L196" i="59" s="1"/>
  <c r="L197" i="59" s="1"/>
  <c r="L198" i="59" s="1"/>
  <c r="L199" i="59" s="1"/>
  <c r="L200" i="59" s="1"/>
  <c r="L201" i="59" s="1"/>
  <c r="L202" i="59" s="1"/>
  <c r="L203" i="59" s="1"/>
  <c r="L204" i="59" s="1"/>
  <c r="L205" i="59" s="1"/>
  <c r="L206" i="59" s="1"/>
  <c r="L207" i="59" s="1"/>
  <c r="L208" i="59" s="1"/>
  <c r="L209" i="59" s="1"/>
  <c r="L210" i="59" s="1"/>
  <c r="L211" i="59" s="1"/>
  <c r="L212" i="59" s="1"/>
  <c r="L213" i="59" s="1"/>
  <c r="L214" i="59" s="1"/>
  <c r="L215" i="59" s="1"/>
  <c r="L216" i="59" s="1"/>
  <c r="L217" i="59" s="1"/>
  <c r="L218" i="59" s="1"/>
  <c r="L219" i="59" s="1"/>
  <c r="L220" i="59" s="1"/>
  <c r="L221" i="59" s="1"/>
  <c r="L222" i="59" s="1"/>
  <c r="L223" i="59" s="1"/>
  <c r="L224" i="59" s="1"/>
  <c r="L225" i="59" s="1"/>
  <c r="L226" i="59" s="1"/>
  <c r="L227" i="59" s="1"/>
  <c r="L228" i="59" s="1"/>
  <c r="L229" i="59" s="1"/>
  <c r="L230" i="59" s="1"/>
  <c r="L231" i="59" s="1"/>
  <c r="L232" i="59" s="1"/>
  <c r="L233" i="59" s="1"/>
  <c r="L234" i="59" s="1"/>
  <c r="L235" i="59" s="1"/>
  <c r="L236" i="59" s="1"/>
  <c r="L237" i="59" s="1"/>
  <c r="L238" i="59" s="1"/>
  <c r="L239" i="59" s="1"/>
  <c r="L240" i="59" s="1"/>
  <c r="L241" i="59" s="1"/>
  <c r="L242" i="59" s="1"/>
  <c r="L243" i="59" s="1"/>
  <c r="L244" i="59" s="1"/>
  <c r="L245" i="59" s="1"/>
  <c r="L246" i="59" s="1"/>
  <c r="L247" i="59" s="1"/>
  <c r="L248" i="59" s="1"/>
  <c r="L249" i="59" s="1"/>
  <c r="L250" i="59" s="1"/>
  <c r="L251" i="59" s="1"/>
  <c r="L252" i="59" s="1"/>
  <c r="L253" i="59" s="1"/>
  <c r="L254" i="59" s="1"/>
  <c r="L255" i="59" s="1"/>
  <c r="L256" i="59" s="1"/>
  <c r="L257" i="59" s="1"/>
  <c r="L258" i="59" s="1"/>
  <c r="L259" i="59" s="1"/>
  <c r="L260" i="59" s="1"/>
  <c r="L261" i="59" s="1"/>
  <c r="L262" i="59" s="1"/>
  <c r="L263" i="59" s="1"/>
  <c r="L264" i="59" s="1"/>
  <c r="L265" i="59" s="1"/>
  <c r="L266" i="59" s="1"/>
  <c r="L267" i="59" s="1"/>
  <c r="L268" i="59" s="1"/>
  <c r="L269" i="59" s="1"/>
  <c r="L270" i="59" s="1"/>
  <c r="L271" i="59" s="1"/>
  <c r="L272" i="59" s="1"/>
  <c r="L273" i="59" s="1"/>
  <c r="L274" i="59" s="1"/>
  <c r="L275" i="59" s="1"/>
  <c r="L276" i="59" s="1"/>
  <c r="L277" i="59" s="1"/>
  <c r="L278" i="59" s="1"/>
  <c r="L279" i="59" s="1"/>
  <c r="L280" i="59" s="1"/>
  <c r="L281" i="59" s="1"/>
  <c r="L282" i="59" s="1"/>
  <c r="L283" i="59" s="1"/>
  <c r="L284" i="59" s="1"/>
  <c r="L285" i="59" s="1"/>
  <c r="L286" i="59" s="1"/>
  <c r="L287" i="59" s="1"/>
  <c r="L288" i="59" s="1"/>
  <c r="L289" i="59" s="1"/>
  <c r="L290" i="59" s="1"/>
  <c r="L291" i="59" s="1"/>
  <c r="L292" i="59" s="1"/>
  <c r="L293" i="59" s="1"/>
  <c r="L294" i="59" s="1"/>
  <c r="L295" i="59" s="1"/>
  <c r="L296" i="59" s="1"/>
  <c r="L297" i="59" s="1"/>
  <c r="L298" i="59" s="1"/>
  <c r="L299" i="59" s="1"/>
  <c r="L300" i="59" s="1"/>
  <c r="L301" i="59" s="1"/>
  <c r="L302" i="59" s="1"/>
  <c r="L303" i="59" s="1"/>
  <c r="L304" i="59" s="1"/>
  <c r="L305" i="59" s="1"/>
  <c r="L306" i="59" s="1"/>
  <c r="L307" i="59" s="1"/>
  <c r="L308" i="59" s="1"/>
  <c r="L309" i="59" s="1"/>
  <c r="L310" i="59" s="1"/>
  <c r="L311" i="59" s="1"/>
  <c r="L312" i="59" s="1"/>
  <c r="L313" i="59" s="1"/>
  <c r="L314" i="59" s="1"/>
  <c r="L315" i="59" s="1"/>
  <c r="L316" i="59" s="1"/>
  <c r="L317" i="59" s="1"/>
  <c r="L318" i="59" s="1"/>
  <c r="L319" i="59" s="1"/>
  <c r="L320" i="59" s="1"/>
  <c r="L321" i="59" s="1"/>
  <c r="L322" i="59" s="1"/>
  <c r="L323" i="59" s="1"/>
  <c r="L324" i="59" s="1"/>
  <c r="L325" i="59" s="1"/>
  <c r="L326" i="59" s="1"/>
  <c r="L327" i="59" s="1"/>
  <c r="L328" i="59" s="1"/>
  <c r="L329" i="59" s="1"/>
  <c r="L330" i="59" s="1"/>
  <c r="L331" i="59" s="1"/>
  <c r="L332" i="59" s="1"/>
  <c r="L333" i="59" s="1"/>
  <c r="L334" i="59" s="1"/>
  <c r="L335" i="59" s="1"/>
  <c r="L336" i="59" s="1"/>
  <c r="L337" i="59" s="1"/>
  <c r="L338" i="59" s="1"/>
  <c r="L339" i="59" s="1"/>
  <c r="L340" i="59" s="1"/>
  <c r="L341" i="59" s="1"/>
  <c r="L342" i="59" s="1"/>
  <c r="L343" i="59" s="1"/>
  <c r="L344" i="59" s="1"/>
  <c r="L345" i="59" s="1"/>
  <c r="L346" i="59" s="1"/>
  <c r="L347" i="59" s="1"/>
  <c r="L348" i="59" s="1"/>
  <c r="L349" i="59" s="1"/>
  <c r="L350" i="59" s="1"/>
  <c r="L351" i="59" s="1"/>
  <c r="L352" i="59" s="1"/>
  <c r="L353" i="59" s="1"/>
  <c r="L354" i="59" s="1"/>
  <c r="L355" i="59" s="1"/>
  <c r="L356" i="59" s="1"/>
  <c r="L357" i="59" s="1"/>
  <c r="L358" i="59" s="1"/>
  <c r="L359" i="59" s="1"/>
  <c r="L360" i="59" s="1"/>
  <c r="L361" i="59" s="1"/>
  <c r="L362" i="59" s="1"/>
  <c r="L363" i="59" s="1"/>
  <c r="L364" i="59" s="1"/>
  <c r="L365" i="59" s="1"/>
  <c r="L366" i="59" s="1"/>
  <c r="L367" i="59" s="1"/>
  <c r="L368" i="59" s="1"/>
  <c r="L369" i="59" s="1"/>
  <c r="L370" i="59" s="1"/>
  <c r="L371" i="59" s="1"/>
  <c r="L372" i="59" s="1"/>
  <c r="L373" i="59" s="1"/>
  <c r="L374" i="59" s="1"/>
  <c r="L375" i="59" s="1"/>
  <c r="L376" i="59" s="1"/>
  <c r="L377" i="59" s="1"/>
  <c r="L378" i="59" s="1"/>
  <c r="L379" i="59" s="1"/>
  <c r="L380" i="59" s="1"/>
  <c r="L381" i="59" s="1"/>
  <c r="L382" i="59" s="1"/>
  <c r="L383" i="59" s="1"/>
  <c r="L384" i="59" s="1"/>
  <c r="L385" i="59" s="1"/>
  <c r="L386" i="59" s="1"/>
  <c r="L387" i="59" s="1"/>
  <c r="L388" i="59" s="1"/>
  <c r="L389" i="59" s="1"/>
  <c r="L390" i="59" s="1"/>
  <c r="L391" i="59" s="1"/>
  <c r="L392" i="59" s="1"/>
  <c r="L393" i="59" s="1"/>
  <c r="L394" i="59" s="1"/>
  <c r="L395" i="59" s="1"/>
  <c r="L396" i="59" s="1"/>
  <c r="L397" i="59" s="1"/>
  <c r="L398" i="59" s="1"/>
  <c r="L399" i="59" s="1"/>
  <c r="L400" i="59" s="1"/>
  <c r="L401" i="59" s="1"/>
  <c r="L402" i="59" s="1"/>
  <c r="L403" i="59" s="1"/>
  <c r="L404" i="59" s="1"/>
  <c r="L405" i="59" s="1"/>
  <c r="L406" i="59" s="1"/>
  <c r="L407" i="59" s="1"/>
  <c r="L408" i="59" s="1"/>
  <c r="L409" i="59" s="1"/>
  <c r="L410" i="59" s="1"/>
  <c r="L411" i="59" s="1"/>
  <c r="L412" i="59" s="1"/>
  <c r="L413" i="59" s="1"/>
  <c r="L414" i="59" s="1"/>
  <c r="L415" i="59" s="1"/>
  <c r="L416" i="59" s="1"/>
  <c r="L417" i="59" s="1"/>
  <c r="L418" i="59" s="1"/>
  <c r="L419" i="59" s="1"/>
  <c r="L420" i="59" s="1"/>
  <c r="L421" i="59" s="1"/>
  <c r="L422" i="59" s="1"/>
  <c r="L423" i="59" s="1"/>
  <c r="L424" i="59" s="1"/>
  <c r="L425" i="59" s="1"/>
  <c r="L426" i="59" s="1"/>
  <c r="L427" i="59" s="1"/>
  <c r="L428" i="59" s="1"/>
  <c r="L429" i="59" s="1"/>
  <c r="L430" i="59" s="1"/>
  <c r="L431" i="59" s="1"/>
  <c r="L432" i="59" s="1"/>
  <c r="L433" i="59" s="1"/>
  <c r="L434" i="59" s="1"/>
  <c r="L435" i="59" s="1"/>
  <c r="L436" i="59" s="1"/>
  <c r="L437" i="59" s="1"/>
  <c r="L438" i="59" s="1"/>
  <c r="L439" i="59" s="1"/>
  <c r="L440" i="59" s="1"/>
  <c r="L441" i="59" s="1"/>
  <c r="L442" i="59" s="1"/>
  <c r="L443" i="59" s="1"/>
  <c r="L444" i="59" s="1"/>
  <c r="L445" i="59" s="1"/>
  <c r="L446" i="59" s="1"/>
  <c r="L447" i="59" s="1"/>
  <c r="L448" i="59" s="1"/>
  <c r="L449" i="59" s="1"/>
  <c r="L450" i="59" s="1"/>
  <c r="L451" i="59" s="1"/>
  <c r="L452" i="59" s="1"/>
  <c r="L453" i="59" s="1"/>
  <c r="L454" i="59" s="1"/>
  <c r="L455" i="59" s="1"/>
  <c r="L456" i="59" s="1"/>
  <c r="L457" i="59" s="1"/>
  <c r="L458" i="59" s="1"/>
  <c r="L459" i="59" s="1"/>
  <c r="L460" i="59" s="1"/>
  <c r="L461" i="59" s="1"/>
  <c r="L462" i="59" s="1"/>
  <c r="L463" i="59" s="1"/>
  <c r="L464" i="59" s="1"/>
  <c r="L465" i="59" s="1"/>
  <c r="L466" i="59" s="1"/>
  <c r="L467" i="59" s="1"/>
  <c r="L468" i="59" s="1"/>
  <c r="L469" i="59" s="1"/>
  <c r="L470" i="59" s="1"/>
  <c r="L471" i="59" s="1"/>
  <c r="L472" i="59" s="1"/>
  <c r="L473" i="59" s="1"/>
  <c r="L474" i="59" s="1"/>
  <c r="L475" i="59" s="1"/>
  <c r="L476" i="59" s="1"/>
  <c r="L477" i="59" s="1"/>
  <c r="L478" i="59" s="1"/>
  <c r="L479" i="59" s="1"/>
  <c r="L480" i="59" s="1"/>
  <c r="L481" i="59" s="1"/>
  <c r="L482" i="59" s="1"/>
  <c r="L483" i="59" s="1"/>
  <c r="L484" i="59" s="1"/>
  <c r="L485" i="59" s="1"/>
  <c r="L486" i="59" s="1"/>
  <c r="L487" i="59" s="1"/>
  <c r="L488" i="59" s="1"/>
  <c r="L489" i="59" s="1"/>
  <c r="L490" i="59" s="1"/>
  <c r="L491" i="59" s="1"/>
  <c r="L492" i="59" s="1"/>
  <c r="L493" i="59" s="1"/>
  <c r="L494" i="59" s="1"/>
  <c r="L495" i="59" s="1"/>
  <c r="L496" i="59" s="1"/>
  <c r="L497" i="59" s="1"/>
  <c r="L498" i="59" s="1"/>
  <c r="L499" i="59" s="1"/>
  <c r="L500" i="59" s="1"/>
  <c r="L4" i="59" s="1"/>
  <c r="L9" i="58"/>
  <c r="L10" i="58" s="1"/>
  <c r="L11" i="58" s="1"/>
  <c r="L12" i="58" s="1"/>
  <c r="L13" i="58" s="1"/>
  <c r="L14" i="58" s="1"/>
  <c r="L15" i="58" s="1"/>
  <c r="L16" i="58" s="1"/>
  <c r="L17" i="58" s="1"/>
  <c r="L18" i="58" s="1"/>
  <c r="L19" i="58" s="1"/>
  <c r="L20" i="58" s="1"/>
  <c r="L21" i="58" s="1"/>
  <c r="L22" i="58" s="1"/>
  <c r="L23" i="58" s="1"/>
  <c r="L24" i="58" s="1"/>
  <c r="L25" i="58" s="1"/>
  <c r="L26" i="58" s="1"/>
  <c r="L27" i="58" s="1"/>
  <c r="L28" i="58" s="1"/>
  <c r="L29" i="58" s="1"/>
  <c r="L30" i="58" s="1"/>
  <c r="L31" i="58" s="1"/>
  <c r="L32" i="58" s="1"/>
  <c r="L33" i="58" s="1"/>
  <c r="L34" i="58" s="1"/>
  <c r="L35" i="58" s="1"/>
  <c r="L36" i="58" s="1"/>
  <c r="L37" i="58" s="1"/>
  <c r="L38" i="58" s="1"/>
  <c r="L39" i="58" s="1"/>
  <c r="L40" i="58" s="1"/>
  <c r="L41" i="58" s="1"/>
  <c r="L42" i="58" s="1"/>
  <c r="L43" i="58" s="1"/>
  <c r="L44" i="58" s="1"/>
  <c r="L45" i="58" s="1"/>
  <c r="L46" i="58" s="1"/>
  <c r="L47" i="58" s="1"/>
  <c r="L48" i="58" s="1"/>
  <c r="L49" i="58" s="1"/>
  <c r="L50" i="58" s="1"/>
  <c r="L51" i="58" s="1"/>
  <c r="L52" i="58" s="1"/>
  <c r="L53" i="58" s="1"/>
  <c r="L54" i="58" s="1"/>
  <c r="L55" i="58" s="1"/>
  <c r="L56" i="58" s="1"/>
  <c r="L57" i="58" s="1"/>
  <c r="L58" i="58" s="1"/>
  <c r="L59" i="58" s="1"/>
  <c r="L60" i="58" s="1"/>
  <c r="L61" i="58" s="1"/>
  <c r="L62" i="58" s="1"/>
  <c r="L63" i="58" s="1"/>
  <c r="L64" i="58" s="1"/>
  <c r="L65" i="58" s="1"/>
  <c r="L66" i="58" s="1"/>
  <c r="L67" i="58" s="1"/>
  <c r="L68" i="58" s="1"/>
  <c r="L69" i="58" s="1"/>
  <c r="L70" i="58" s="1"/>
  <c r="L71" i="58" s="1"/>
  <c r="L72" i="58" s="1"/>
  <c r="L73" i="58" s="1"/>
  <c r="L74" i="58" s="1"/>
  <c r="L75" i="58" s="1"/>
  <c r="L76" i="58" s="1"/>
  <c r="L77" i="58" s="1"/>
  <c r="L78" i="58" s="1"/>
  <c r="L79" i="58" s="1"/>
  <c r="L80" i="58" s="1"/>
  <c r="L81" i="58" s="1"/>
  <c r="L82" i="58" s="1"/>
  <c r="L83" i="58" s="1"/>
  <c r="L84" i="58" s="1"/>
  <c r="L85" i="58" s="1"/>
  <c r="L86" i="58" s="1"/>
  <c r="L87" i="58" s="1"/>
  <c r="L88" i="58" s="1"/>
  <c r="L89" i="58" s="1"/>
  <c r="L90" i="58" s="1"/>
  <c r="L91" i="58" s="1"/>
  <c r="L92" i="58" s="1"/>
  <c r="L93" i="58" s="1"/>
  <c r="L94" i="58" s="1"/>
  <c r="L95" i="58" s="1"/>
  <c r="L96" i="58" s="1"/>
  <c r="L97" i="58" s="1"/>
  <c r="L98" i="58" s="1"/>
  <c r="L99" i="58" s="1"/>
  <c r="L100" i="58" s="1"/>
  <c r="L101" i="58" s="1"/>
  <c r="L102" i="58" s="1"/>
  <c r="L103" i="58" s="1"/>
  <c r="L104" i="58" s="1"/>
  <c r="L105" i="58" s="1"/>
  <c r="L106" i="58" s="1"/>
  <c r="L107" i="58" s="1"/>
  <c r="L108" i="58" s="1"/>
  <c r="L109" i="58" s="1"/>
  <c r="L110" i="58" s="1"/>
  <c r="L111" i="58" s="1"/>
  <c r="L112" i="58" s="1"/>
  <c r="L113" i="58" s="1"/>
  <c r="L114" i="58" s="1"/>
  <c r="L115" i="58" s="1"/>
  <c r="L116" i="58" s="1"/>
  <c r="L117" i="58" s="1"/>
  <c r="L118" i="58" s="1"/>
  <c r="L119" i="58" s="1"/>
  <c r="L120" i="58" s="1"/>
  <c r="L121" i="58" s="1"/>
  <c r="L122" i="58" s="1"/>
  <c r="L123" i="58" s="1"/>
  <c r="L124" i="58" s="1"/>
  <c r="L125" i="58" s="1"/>
  <c r="L126" i="58" s="1"/>
  <c r="L127" i="58" s="1"/>
  <c r="L128" i="58" s="1"/>
  <c r="L129" i="58" s="1"/>
  <c r="L130" i="58" s="1"/>
  <c r="L131" i="58" s="1"/>
  <c r="L132" i="58" s="1"/>
  <c r="L133" i="58" s="1"/>
  <c r="L134" i="58" s="1"/>
  <c r="L135" i="58" s="1"/>
  <c r="L136" i="58" s="1"/>
  <c r="L137" i="58" s="1"/>
  <c r="L138" i="58" s="1"/>
  <c r="L139" i="58" s="1"/>
  <c r="L140" i="58" s="1"/>
  <c r="L141" i="58" s="1"/>
  <c r="L142" i="58" s="1"/>
  <c r="L143" i="58" s="1"/>
  <c r="L144" i="58" s="1"/>
  <c r="L145" i="58" s="1"/>
  <c r="L146" i="58" s="1"/>
  <c r="L147" i="58" s="1"/>
  <c r="L148" i="58" s="1"/>
  <c r="L149" i="58" s="1"/>
  <c r="L150" i="58" s="1"/>
  <c r="L151" i="58" s="1"/>
  <c r="L152" i="58" s="1"/>
  <c r="L153" i="58" s="1"/>
  <c r="L154" i="58" s="1"/>
  <c r="L155" i="58" s="1"/>
  <c r="L156" i="58" s="1"/>
  <c r="L157" i="58" s="1"/>
  <c r="L158" i="58" s="1"/>
  <c r="L159" i="58" s="1"/>
  <c r="L160" i="58" s="1"/>
  <c r="L161" i="58" s="1"/>
  <c r="L162" i="58" s="1"/>
  <c r="L163" i="58" s="1"/>
  <c r="L164" i="58" s="1"/>
  <c r="L165" i="58" s="1"/>
  <c r="L166" i="58" s="1"/>
  <c r="L167" i="58" s="1"/>
  <c r="L168" i="58" s="1"/>
  <c r="L169" i="58" s="1"/>
  <c r="L170" i="58" s="1"/>
  <c r="L171" i="58" s="1"/>
  <c r="L172" i="58" s="1"/>
  <c r="L173" i="58" s="1"/>
  <c r="L174" i="58" s="1"/>
  <c r="L175" i="58" s="1"/>
  <c r="L176" i="58" s="1"/>
  <c r="L177" i="58" s="1"/>
  <c r="L178" i="58" s="1"/>
  <c r="L179" i="58" s="1"/>
  <c r="L180" i="58" s="1"/>
  <c r="L181" i="58" s="1"/>
  <c r="L182" i="58" s="1"/>
  <c r="L183" i="58" s="1"/>
  <c r="L184" i="58" s="1"/>
  <c r="L185" i="58" s="1"/>
  <c r="L186" i="58" s="1"/>
  <c r="L187" i="58" s="1"/>
  <c r="L188" i="58" s="1"/>
  <c r="L189" i="58" s="1"/>
  <c r="L190" i="58" s="1"/>
  <c r="L191" i="58" s="1"/>
  <c r="L192" i="58" s="1"/>
  <c r="L193" i="58" s="1"/>
  <c r="L194" i="58" s="1"/>
  <c r="L195" i="58" s="1"/>
  <c r="L196" i="58" s="1"/>
  <c r="L197" i="58" s="1"/>
  <c r="L198" i="58" s="1"/>
  <c r="L199" i="58" s="1"/>
  <c r="L200" i="58" s="1"/>
  <c r="L201" i="58" s="1"/>
  <c r="L202" i="58" s="1"/>
  <c r="L203" i="58" s="1"/>
  <c r="L204" i="58" s="1"/>
  <c r="L205" i="58" s="1"/>
  <c r="L206" i="58" s="1"/>
  <c r="L207" i="58" s="1"/>
  <c r="L208" i="58" s="1"/>
  <c r="L209" i="58" s="1"/>
  <c r="L210" i="58" s="1"/>
  <c r="L211" i="58" s="1"/>
  <c r="L212" i="58" s="1"/>
  <c r="L213" i="58" s="1"/>
  <c r="L214" i="58" s="1"/>
  <c r="L215" i="58" s="1"/>
  <c r="L216" i="58" s="1"/>
  <c r="L217" i="58" s="1"/>
  <c r="L218" i="58" s="1"/>
  <c r="L219" i="58" s="1"/>
  <c r="L220" i="58" s="1"/>
  <c r="L221" i="58" s="1"/>
  <c r="L222" i="58" s="1"/>
  <c r="L223" i="58" s="1"/>
  <c r="L224" i="58" s="1"/>
  <c r="L225" i="58" s="1"/>
  <c r="L226" i="58" s="1"/>
  <c r="L227" i="58" s="1"/>
  <c r="L228" i="58" s="1"/>
  <c r="L229" i="58" s="1"/>
  <c r="L230" i="58" s="1"/>
  <c r="L231" i="58" s="1"/>
  <c r="L232" i="58" s="1"/>
  <c r="L233" i="58" s="1"/>
  <c r="L234" i="58" s="1"/>
  <c r="L235" i="58" s="1"/>
  <c r="L236" i="58" s="1"/>
  <c r="L237" i="58" s="1"/>
  <c r="L238" i="58" s="1"/>
  <c r="L239" i="58" s="1"/>
  <c r="L240" i="58" s="1"/>
  <c r="L241" i="58" s="1"/>
  <c r="L242" i="58" s="1"/>
  <c r="L243" i="58" s="1"/>
  <c r="L244" i="58" s="1"/>
  <c r="L245" i="58" s="1"/>
  <c r="L246" i="58" s="1"/>
  <c r="L247" i="58" s="1"/>
  <c r="L248" i="58" s="1"/>
  <c r="L249" i="58" s="1"/>
  <c r="L250" i="58" s="1"/>
  <c r="L251" i="58" s="1"/>
  <c r="L252" i="58" s="1"/>
  <c r="L253" i="58" s="1"/>
  <c r="L254" i="58" s="1"/>
  <c r="L255" i="58" s="1"/>
  <c r="L256" i="58" s="1"/>
  <c r="L257" i="58" s="1"/>
  <c r="L258" i="58" s="1"/>
  <c r="L259" i="58" s="1"/>
  <c r="L260" i="58" s="1"/>
  <c r="L261" i="58" s="1"/>
  <c r="L262" i="58" s="1"/>
  <c r="L263" i="58" s="1"/>
  <c r="L264" i="58" s="1"/>
  <c r="L265" i="58" s="1"/>
  <c r="L266" i="58" s="1"/>
  <c r="L267" i="58" s="1"/>
  <c r="L268" i="58" s="1"/>
  <c r="L269" i="58" s="1"/>
  <c r="L270" i="58" s="1"/>
  <c r="L271" i="58" s="1"/>
  <c r="L272" i="58" s="1"/>
  <c r="L273" i="58" s="1"/>
  <c r="L274" i="58" s="1"/>
  <c r="L275" i="58" s="1"/>
  <c r="L276" i="58" s="1"/>
  <c r="L277" i="58" s="1"/>
  <c r="L278" i="58" s="1"/>
  <c r="L279" i="58" s="1"/>
  <c r="L280" i="58" s="1"/>
  <c r="L281" i="58" s="1"/>
  <c r="L282" i="58" s="1"/>
  <c r="L283" i="58" s="1"/>
  <c r="L284" i="58" s="1"/>
  <c r="L285" i="58" s="1"/>
  <c r="L286" i="58" s="1"/>
  <c r="L287" i="58" s="1"/>
  <c r="L288" i="58" s="1"/>
  <c r="L289" i="58" s="1"/>
  <c r="L290" i="58" s="1"/>
  <c r="L291" i="58" s="1"/>
  <c r="L292" i="58" s="1"/>
  <c r="L293" i="58" s="1"/>
  <c r="L294" i="58" s="1"/>
  <c r="L295" i="58" s="1"/>
  <c r="L296" i="58" s="1"/>
  <c r="L297" i="58" s="1"/>
  <c r="L298" i="58" s="1"/>
  <c r="L299" i="58" s="1"/>
  <c r="L300" i="58" s="1"/>
  <c r="L301" i="58" s="1"/>
  <c r="L302" i="58" s="1"/>
  <c r="L303" i="58" s="1"/>
  <c r="L304" i="58" s="1"/>
  <c r="L305" i="58" s="1"/>
  <c r="L306" i="58" s="1"/>
  <c r="L307" i="58" s="1"/>
  <c r="L308" i="58" s="1"/>
  <c r="L309" i="58" s="1"/>
  <c r="L310" i="58" s="1"/>
  <c r="L311" i="58" s="1"/>
  <c r="L312" i="58" s="1"/>
  <c r="L313" i="58" s="1"/>
  <c r="L314" i="58" s="1"/>
  <c r="L315" i="58" s="1"/>
  <c r="L316" i="58" s="1"/>
  <c r="L317" i="58" s="1"/>
  <c r="L318" i="58" s="1"/>
  <c r="L319" i="58" s="1"/>
  <c r="L320" i="58" s="1"/>
  <c r="L321" i="58" s="1"/>
  <c r="L322" i="58" s="1"/>
  <c r="L323" i="58" s="1"/>
  <c r="L324" i="58" s="1"/>
  <c r="L325" i="58" s="1"/>
  <c r="L326" i="58" s="1"/>
  <c r="L327" i="58" s="1"/>
  <c r="L328" i="58" s="1"/>
  <c r="L329" i="58" s="1"/>
  <c r="L330" i="58" s="1"/>
  <c r="L331" i="58" s="1"/>
  <c r="L332" i="58" s="1"/>
  <c r="L333" i="58" s="1"/>
  <c r="L334" i="58" s="1"/>
  <c r="L335" i="58" s="1"/>
  <c r="L336" i="58" s="1"/>
  <c r="L337" i="58" s="1"/>
  <c r="L338" i="58" s="1"/>
  <c r="L339" i="58" s="1"/>
  <c r="L340" i="58" s="1"/>
  <c r="L341" i="58" s="1"/>
  <c r="L342" i="58" s="1"/>
  <c r="L343" i="58" s="1"/>
  <c r="L344" i="58" s="1"/>
  <c r="L345" i="58" s="1"/>
  <c r="L346" i="58" s="1"/>
  <c r="L347" i="58" s="1"/>
  <c r="L348" i="58" s="1"/>
  <c r="L349" i="58" s="1"/>
  <c r="L350" i="58" s="1"/>
  <c r="L351" i="58" s="1"/>
  <c r="L352" i="58" s="1"/>
  <c r="L353" i="58" s="1"/>
  <c r="L354" i="58" s="1"/>
  <c r="L355" i="58" s="1"/>
  <c r="L356" i="58" s="1"/>
  <c r="L357" i="58" s="1"/>
  <c r="L358" i="58" s="1"/>
  <c r="L359" i="58" s="1"/>
  <c r="L360" i="58" s="1"/>
  <c r="L361" i="58" s="1"/>
  <c r="L362" i="58" s="1"/>
  <c r="L363" i="58" s="1"/>
  <c r="L364" i="58" s="1"/>
  <c r="L365" i="58" s="1"/>
  <c r="L366" i="58" s="1"/>
  <c r="L367" i="58" s="1"/>
  <c r="L368" i="58" s="1"/>
  <c r="L369" i="58" s="1"/>
  <c r="L370" i="58" s="1"/>
  <c r="L371" i="58" s="1"/>
  <c r="L372" i="58" s="1"/>
  <c r="L373" i="58" s="1"/>
  <c r="L374" i="58" s="1"/>
  <c r="L375" i="58" s="1"/>
  <c r="L376" i="58" s="1"/>
  <c r="L377" i="58" s="1"/>
  <c r="L378" i="58" s="1"/>
  <c r="L379" i="58" s="1"/>
  <c r="L380" i="58" s="1"/>
  <c r="L381" i="58" s="1"/>
  <c r="L382" i="58" s="1"/>
  <c r="L383" i="58" s="1"/>
  <c r="L384" i="58" s="1"/>
  <c r="L385" i="58" s="1"/>
  <c r="L386" i="58" s="1"/>
  <c r="L387" i="58" s="1"/>
  <c r="L388" i="58" s="1"/>
  <c r="L389" i="58" s="1"/>
  <c r="L390" i="58" s="1"/>
  <c r="L391" i="58" s="1"/>
  <c r="L392" i="58" s="1"/>
  <c r="L393" i="58" s="1"/>
  <c r="L394" i="58" s="1"/>
  <c r="L395" i="58" s="1"/>
  <c r="L396" i="58" s="1"/>
  <c r="L397" i="58" s="1"/>
  <c r="L398" i="58" s="1"/>
  <c r="L399" i="58" s="1"/>
  <c r="L400" i="58" s="1"/>
  <c r="L401" i="58" s="1"/>
  <c r="L402" i="58" s="1"/>
  <c r="L403" i="58" s="1"/>
  <c r="L404" i="58" s="1"/>
  <c r="L405" i="58" s="1"/>
  <c r="L406" i="58" s="1"/>
  <c r="L407" i="58" s="1"/>
  <c r="L408" i="58" s="1"/>
  <c r="L409" i="58" s="1"/>
  <c r="L410" i="58" s="1"/>
  <c r="L411" i="58" s="1"/>
  <c r="L412" i="58" s="1"/>
  <c r="L413" i="58" s="1"/>
  <c r="L414" i="58" s="1"/>
  <c r="L415" i="58" s="1"/>
  <c r="L416" i="58" s="1"/>
  <c r="L417" i="58" s="1"/>
  <c r="L418" i="58" s="1"/>
  <c r="L419" i="58" s="1"/>
  <c r="L420" i="58" s="1"/>
  <c r="L421" i="58" s="1"/>
  <c r="L422" i="58" s="1"/>
  <c r="L423" i="58" s="1"/>
  <c r="L424" i="58" s="1"/>
  <c r="L425" i="58" s="1"/>
  <c r="L426" i="58" s="1"/>
  <c r="L427" i="58" s="1"/>
  <c r="L428" i="58" s="1"/>
  <c r="L429" i="58" s="1"/>
  <c r="L430" i="58" s="1"/>
  <c r="L431" i="58" s="1"/>
  <c r="L432" i="58" s="1"/>
  <c r="L433" i="58" s="1"/>
  <c r="L434" i="58" s="1"/>
  <c r="L435" i="58" s="1"/>
  <c r="L436" i="58" s="1"/>
  <c r="L437" i="58" s="1"/>
  <c r="L438" i="58" s="1"/>
  <c r="L439" i="58" s="1"/>
  <c r="L440" i="58" s="1"/>
  <c r="L441" i="58" s="1"/>
  <c r="L442" i="58" s="1"/>
  <c r="L443" i="58" s="1"/>
  <c r="L444" i="58" s="1"/>
  <c r="L445" i="58" s="1"/>
  <c r="L446" i="58" s="1"/>
  <c r="L447" i="58" s="1"/>
  <c r="L448" i="58" s="1"/>
  <c r="L449" i="58" s="1"/>
  <c r="L450" i="58" s="1"/>
  <c r="L451" i="58" s="1"/>
  <c r="L452" i="58" s="1"/>
  <c r="L453" i="58" s="1"/>
  <c r="L454" i="58" s="1"/>
  <c r="L455" i="58" s="1"/>
  <c r="L456" i="58" s="1"/>
  <c r="L457" i="58" s="1"/>
  <c r="L458" i="58" s="1"/>
  <c r="L459" i="58" s="1"/>
  <c r="L460" i="58" s="1"/>
  <c r="L461" i="58" s="1"/>
  <c r="L462" i="58" s="1"/>
  <c r="L463" i="58" s="1"/>
  <c r="L464" i="58" s="1"/>
  <c r="L465" i="58" s="1"/>
  <c r="L466" i="58" s="1"/>
  <c r="L467" i="58" s="1"/>
  <c r="L468" i="58" s="1"/>
  <c r="L469" i="58" s="1"/>
  <c r="L470" i="58" s="1"/>
  <c r="L471" i="58" s="1"/>
  <c r="L472" i="58" s="1"/>
  <c r="L473" i="58" s="1"/>
  <c r="L474" i="58" s="1"/>
  <c r="L475" i="58" s="1"/>
  <c r="L476" i="58" s="1"/>
  <c r="L477" i="58" s="1"/>
  <c r="L478" i="58" s="1"/>
  <c r="L479" i="58" s="1"/>
  <c r="L480" i="58" s="1"/>
  <c r="L481" i="58" s="1"/>
  <c r="L482" i="58" s="1"/>
  <c r="L483" i="58" s="1"/>
  <c r="L484" i="58" s="1"/>
  <c r="L485" i="58" s="1"/>
  <c r="L486" i="58" s="1"/>
  <c r="L487" i="58" s="1"/>
  <c r="L488" i="58" s="1"/>
  <c r="L489" i="58" s="1"/>
  <c r="L490" i="58" s="1"/>
  <c r="L491" i="58" s="1"/>
  <c r="L492" i="58" s="1"/>
  <c r="L493" i="58" s="1"/>
  <c r="L494" i="58" s="1"/>
  <c r="L495" i="58" s="1"/>
  <c r="L496" i="58" s="1"/>
  <c r="L497" i="58" s="1"/>
  <c r="L498" i="58" s="1"/>
  <c r="L499" i="58" s="1"/>
  <c r="L500" i="58" s="1"/>
  <c r="L4" i="58" s="1"/>
  <c r="K500" i="57"/>
  <c r="I500" i="57"/>
  <c r="H500" i="57"/>
  <c r="K499" i="57"/>
  <c r="I499" i="57"/>
  <c r="H499" i="57"/>
  <c r="K498" i="57"/>
  <c r="I498" i="57"/>
  <c r="H498" i="57"/>
  <c r="K497" i="57"/>
  <c r="I497" i="57"/>
  <c r="H497" i="57"/>
  <c r="K496" i="57"/>
  <c r="I496" i="57"/>
  <c r="H496" i="57"/>
  <c r="K495" i="57"/>
  <c r="I495" i="57"/>
  <c r="H495" i="57"/>
  <c r="K494" i="57"/>
  <c r="I494" i="57"/>
  <c r="H494" i="57"/>
  <c r="K493" i="57"/>
  <c r="I493" i="57"/>
  <c r="H493" i="57"/>
  <c r="K492" i="57"/>
  <c r="I492" i="57"/>
  <c r="H492" i="57"/>
  <c r="K491" i="57"/>
  <c r="I491" i="57"/>
  <c r="H491" i="57"/>
  <c r="K490" i="57"/>
  <c r="I490" i="57"/>
  <c r="H490" i="57"/>
  <c r="K489" i="57"/>
  <c r="I489" i="57"/>
  <c r="H489" i="57"/>
  <c r="K488" i="57"/>
  <c r="I488" i="57"/>
  <c r="H488" i="57"/>
  <c r="K487" i="57"/>
  <c r="I487" i="57"/>
  <c r="H487" i="57"/>
  <c r="K486" i="57"/>
  <c r="I486" i="57"/>
  <c r="H486" i="57"/>
  <c r="K485" i="57"/>
  <c r="I485" i="57"/>
  <c r="H485" i="57"/>
  <c r="K484" i="57"/>
  <c r="I484" i="57"/>
  <c r="H484" i="57"/>
  <c r="K483" i="57"/>
  <c r="I483" i="57"/>
  <c r="H483" i="57"/>
  <c r="K482" i="57"/>
  <c r="I482" i="57"/>
  <c r="H482" i="57"/>
  <c r="K481" i="57"/>
  <c r="I481" i="57"/>
  <c r="H481" i="57"/>
  <c r="K480" i="57"/>
  <c r="I480" i="57"/>
  <c r="H480" i="57"/>
  <c r="K479" i="57"/>
  <c r="I479" i="57"/>
  <c r="H479" i="57"/>
  <c r="K478" i="57"/>
  <c r="I478" i="57"/>
  <c r="H478" i="57"/>
  <c r="K477" i="57"/>
  <c r="I477" i="57"/>
  <c r="H477" i="57"/>
  <c r="K476" i="57"/>
  <c r="I476" i="57"/>
  <c r="H476" i="57"/>
  <c r="K475" i="57"/>
  <c r="I475" i="57"/>
  <c r="H475" i="57"/>
  <c r="K474" i="57"/>
  <c r="I474" i="57"/>
  <c r="H474" i="57"/>
  <c r="K473" i="57"/>
  <c r="I473" i="57"/>
  <c r="H473" i="57"/>
  <c r="K472" i="57"/>
  <c r="I472" i="57"/>
  <c r="H472" i="57"/>
  <c r="K471" i="57"/>
  <c r="I471" i="57"/>
  <c r="H471" i="57"/>
  <c r="K470" i="57"/>
  <c r="I470" i="57"/>
  <c r="H470" i="57"/>
  <c r="K469" i="57"/>
  <c r="I469" i="57"/>
  <c r="H469" i="57"/>
  <c r="K468" i="57"/>
  <c r="I468" i="57"/>
  <c r="H468" i="57"/>
  <c r="K467" i="57"/>
  <c r="I467" i="57"/>
  <c r="H467" i="57"/>
  <c r="K466" i="57"/>
  <c r="I466" i="57"/>
  <c r="H466" i="57"/>
  <c r="K465" i="57"/>
  <c r="I465" i="57"/>
  <c r="H465" i="57"/>
  <c r="K464" i="57"/>
  <c r="I464" i="57"/>
  <c r="H464" i="57"/>
  <c r="K463" i="57"/>
  <c r="I463" i="57"/>
  <c r="H463" i="57"/>
  <c r="K462" i="57"/>
  <c r="I462" i="57"/>
  <c r="H462" i="57"/>
  <c r="K461" i="57"/>
  <c r="I461" i="57"/>
  <c r="H461" i="57"/>
  <c r="K460" i="57"/>
  <c r="I460" i="57"/>
  <c r="H460" i="57"/>
  <c r="K459" i="57"/>
  <c r="I459" i="57"/>
  <c r="H459" i="57"/>
  <c r="K458" i="57"/>
  <c r="I458" i="57"/>
  <c r="H458" i="57"/>
  <c r="K457" i="57"/>
  <c r="I457" i="57"/>
  <c r="H457" i="57"/>
  <c r="K456" i="57"/>
  <c r="I456" i="57"/>
  <c r="H456" i="57"/>
  <c r="K455" i="57"/>
  <c r="I455" i="57"/>
  <c r="H455" i="57"/>
  <c r="K454" i="57"/>
  <c r="I454" i="57"/>
  <c r="H454" i="57"/>
  <c r="K453" i="57"/>
  <c r="I453" i="57"/>
  <c r="H453" i="57"/>
  <c r="K452" i="57"/>
  <c r="I452" i="57"/>
  <c r="H452" i="57"/>
  <c r="K451" i="57"/>
  <c r="I451" i="57"/>
  <c r="H451" i="57"/>
  <c r="K450" i="57"/>
  <c r="I450" i="57"/>
  <c r="H450" i="57"/>
  <c r="K449" i="57"/>
  <c r="I449" i="57"/>
  <c r="H449" i="57"/>
  <c r="K448" i="57"/>
  <c r="I448" i="57"/>
  <c r="H448" i="57"/>
  <c r="K447" i="57"/>
  <c r="I447" i="57"/>
  <c r="H447" i="57"/>
  <c r="K446" i="57"/>
  <c r="I446" i="57"/>
  <c r="H446" i="57"/>
  <c r="K445" i="57"/>
  <c r="I445" i="57"/>
  <c r="H445" i="57"/>
  <c r="K444" i="57"/>
  <c r="I444" i="57"/>
  <c r="H444" i="57"/>
  <c r="K443" i="57"/>
  <c r="I443" i="57"/>
  <c r="H443" i="57"/>
  <c r="K442" i="57"/>
  <c r="I442" i="57"/>
  <c r="H442" i="57"/>
  <c r="K441" i="57"/>
  <c r="I441" i="57"/>
  <c r="H441" i="57"/>
  <c r="K440" i="57"/>
  <c r="I440" i="57"/>
  <c r="H440" i="57"/>
  <c r="K439" i="57"/>
  <c r="I439" i="57"/>
  <c r="H439" i="57"/>
  <c r="K438" i="57"/>
  <c r="I438" i="57"/>
  <c r="H438" i="57"/>
  <c r="K437" i="57"/>
  <c r="I437" i="57"/>
  <c r="H437" i="57"/>
  <c r="K436" i="57"/>
  <c r="I436" i="57"/>
  <c r="H436" i="57"/>
  <c r="K435" i="57"/>
  <c r="I435" i="57"/>
  <c r="H435" i="57"/>
  <c r="K434" i="57"/>
  <c r="I434" i="57"/>
  <c r="H434" i="57"/>
  <c r="K433" i="57"/>
  <c r="I433" i="57"/>
  <c r="H433" i="57"/>
  <c r="K432" i="57"/>
  <c r="I432" i="57"/>
  <c r="H432" i="57"/>
  <c r="K431" i="57"/>
  <c r="I431" i="57"/>
  <c r="H431" i="57"/>
  <c r="K430" i="57"/>
  <c r="I430" i="57"/>
  <c r="H430" i="57"/>
  <c r="K429" i="57"/>
  <c r="I429" i="57"/>
  <c r="H429" i="57"/>
  <c r="K428" i="57"/>
  <c r="I428" i="57"/>
  <c r="H428" i="57"/>
  <c r="K427" i="57"/>
  <c r="I427" i="57"/>
  <c r="H427" i="57"/>
  <c r="K426" i="57"/>
  <c r="I426" i="57"/>
  <c r="H426" i="57"/>
  <c r="K425" i="57"/>
  <c r="I425" i="57"/>
  <c r="H425" i="57"/>
  <c r="K424" i="57"/>
  <c r="I424" i="57"/>
  <c r="H424" i="57"/>
  <c r="K423" i="57"/>
  <c r="I423" i="57"/>
  <c r="H423" i="57"/>
  <c r="K422" i="57"/>
  <c r="I422" i="57"/>
  <c r="H422" i="57"/>
  <c r="K421" i="57"/>
  <c r="I421" i="57"/>
  <c r="H421" i="57"/>
  <c r="K420" i="57"/>
  <c r="I420" i="57"/>
  <c r="H420" i="57"/>
  <c r="K419" i="57"/>
  <c r="I419" i="57"/>
  <c r="H419" i="57"/>
  <c r="K418" i="57"/>
  <c r="I418" i="57"/>
  <c r="H418" i="57"/>
  <c r="K417" i="57"/>
  <c r="I417" i="57"/>
  <c r="H417" i="57"/>
  <c r="K416" i="57"/>
  <c r="I416" i="57"/>
  <c r="H416" i="57"/>
  <c r="K415" i="57"/>
  <c r="I415" i="57"/>
  <c r="H415" i="57"/>
  <c r="K414" i="57"/>
  <c r="I414" i="57"/>
  <c r="H414" i="57"/>
  <c r="K413" i="57"/>
  <c r="I413" i="57"/>
  <c r="H413" i="57"/>
  <c r="K412" i="57"/>
  <c r="I412" i="57"/>
  <c r="H412" i="57"/>
  <c r="K411" i="57"/>
  <c r="I411" i="57"/>
  <c r="H411" i="57"/>
  <c r="K410" i="57"/>
  <c r="I410" i="57"/>
  <c r="H410" i="57"/>
  <c r="K409" i="57"/>
  <c r="I409" i="57"/>
  <c r="H409" i="57"/>
  <c r="K408" i="57"/>
  <c r="I408" i="57"/>
  <c r="H408" i="57"/>
  <c r="K407" i="57"/>
  <c r="I407" i="57"/>
  <c r="H407" i="57"/>
  <c r="K406" i="57"/>
  <c r="I406" i="57"/>
  <c r="H406" i="57"/>
  <c r="K405" i="57"/>
  <c r="I405" i="57"/>
  <c r="H405" i="57"/>
  <c r="K404" i="57"/>
  <c r="I404" i="57"/>
  <c r="H404" i="57"/>
  <c r="K403" i="57"/>
  <c r="I403" i="57"/>
  <c r="H403" i="57"/>
  <c r="K402" i="57"/>
  <c r="I402" i="57"/>
  <c r="H402" i="57"/>
  <c r="K401" i="57"/>
  <c r="I401" i="57"/>
  <c r="H401" i="57"/>
  <c r="K400" i="57"/>
  <c r="I400" i="57"/>
  <c r="H400" i="57"/>
  <c r="K399" i="57"/>
  <c r="I399" i="57"/>
  <c r="H399" i="57"/>
  <c r="K398" i="57"/>
  <c r="I398" i="57"/>
  <c r="H398" i="57"/>
  <c r="K397" i="57"/>
  <c r="I397" i="57"/>
  <c r="H397" i="57"/>
  <c r="K396" i="57"/>
  <c r="I396" i="57"/>
  <c r="H396" i="57"/>
  <c r="K395" i="57"/>
  <c r="I395" i="57"/>
  <c r="H395" i="57"/>
  <c r="K394" i="57"/>
  <c r="I394" i="57"/>
  <c r="H394" i="57"/>
  <c r="K393" i="57"/>
  <c r="I393" i="57"/>
  <c r="H393" i="57"/>
  <c r="K392" i="57"/>
  <c r="I392" i="57"/>
  <c r="H392" i="57"/>
  <c r="K391" i="57"/>
  <c r="I391" i="57"/>
  <c r="H391" i="57"/>
  <c r="K390" i="57"/>
  <c r="I390" i="57"/>
  <c r="H390" i="57"/>
  <c r="K389" i="57"/>
  <c r="I389" i="57"/>
  <c r="H389" i="57"/>
  <c r="K388" i="57"/>
  <c r="I388" i="57"/>
  <c r="H388" i="57"/>
  <c r="K387" i="57"/>
  <c r="I387" i="57"/>
  <c r="H387" i="57"/>
  <c r="K386" i="57"/>
  <c r="I386" i="57"/>
  <c r="H386" i="57"/>
  <c r="K385" i="57"/>
  <c r="I385" i="57"/>
  <c r="H385" i="57"/>
  <c r="K384" i="57"/>
  <c r="I384" i="57"/>
  <c r="H384" i="57"/>
  <c r="K383" i="57"/>
  <c r="I383" i="57"/>
  <c r="H383" i="57"/>
  <c r="K382" i="57"/>
  <c r="I382" i="57"/>
  <c r="H382" i="57"/>
  <c r="K381" i="57"/>
  <c r="I381" i="57"/>
  <c r="H381" i="57"/>
  <c r="K380" i="57"/>
  <c r="I380" i="57"/>
  <c r="H380" i="57"/>
  <c r="K379" i="57"/>
  <c r="I379" i="57"/>
  <c r="H379" i="57"/>
  <c r="K378" i="57"/>
  <c r="I378" i="57"/>
  <c r="H378" i="57"/>
  <c r="K377" i="57"/>
  <c r="I377" i="57"/>
  <c r="H377" i="57"/>
  <c r="K376" i="57"/>
  <c r="I376" i="57"/>
  <c r="H376" i="57"/>
  <c r="K375" i="57"/>
  <c r="I375" i="57"/>
  <c r="H375" i="57"/>
  <c r="K374" i="57"/>
  <c r="I374" i="57"/>
  <c r="H374" i="57"/>
  <c r="K373" i="57"/>
  <c r="I373" i="57"/>
  <c r="H373" i="57"/>
  <c r="K372" i="57"/>
  <c r="I372" i="57"/>
  <c r="H372" i="57"/>
  <c r="K371" i="57"/>
  <c r="I371" i="57"/>
  <c r="H371" i="57"/>
  <c r="K370" i="57"/>
  <c r="I370" i="57"/>
  <c r="H370" i="57"/>
  <c r="K369" i="57"/>
  <c r="I369" i="57"/>
  <c r="H369" i="57"/>
  <c r="K368" i="57"/>
  <c r="I368" i="57"/>
  <c r="H368" i="57"/>
  <c r="K367" i="57"/>
  <c r="I367" i="57"/>
  <c r="H367" i="57"/>
  <c r="K366" i="57"/>
  <c r="I366" i="57"/>
  <c r="H366" i="57"/>
  <c r="K365" i="57"/>
  <c r="I365" i="57"/>
  <c r="H365" i="57"/>
  <c r="K364" i="57"/>
  <c r="I364" i="57"/>
  <c r="H364" i="57"/>
  <c r="K363" i="57"/>
  <c r="I363" i="57"/>
  <c r="H363" i="57"/>
  <c r="K362" i="57"/>
  <c r="I362" i="57"/>
  <c r="H362" i="57"/>
  <c r="K361" i="57"/>
  <c r="I361" i="57"/>
  <c r="H361" i="57"/>
  <c r="K360" i="57"/>
  <c r="I360" i="57"/>
  <c r="H360" i="57"/>
  <c r="K359" i="57"/>
  <c r="I359" i="57"/>
  <c r="H359" i="57"/>
  <c r="K358" i="57"/>
  <c r="I358" i="57"/>
  <c r="H358" i="57"/>
  <c r="K357" i="57"/>
  <c r="I357" i="57"/>
  <c r="H357" i="57"/>
  <c r="K356" i="57"/>
  <c r="I356" i="57"/>
  <c r="H356" i="57"/>
  <c r="K355" i="57"/>
  <c r="I355" i="57"/>
  <c r="H355" i="57"/>
  <c r="K354" i="57"/>
  <c r="I354" i="57"/>
  <c r="H354" i="57"/>
  <c r="K353" i="57"/>
  <c r="I353" i="57"/>
  <c r="H353" i="57"/>
  <c r="K352" i="57"/>
  <c r="I352" i="57"/>
  <c r="H352" i="57"/>
  <c r="K351" i="57"/>
  <c r="I351" i="57"/>
  <c r="H351" i="57"/>
  <c r="K350" i="57"/>
  <c r="I350" i="57"/>
  <c r="H350" i="57"/>
  <c r="K349" i="57"/>
  <c r="I349" i="57"/>
  <c r="H349" i="57"/>
  <c r="K348" i="57"/>
  <c r="I348" i="57"/>
  <c r="H348" i="57"/>
  <c r="K347" i="57"/>
  <c r="I347" i="57"/>
  <c r="H347" i="57"/>
  <c r="K346" i="57"/>
  <c r="I346" i="57"/>
  <c r="H346" i="57"/>
  <c r="K345" i="57"/>
  <c r="I345" i="57"/>
  <c r="H345" i="57"/>
  <c r="K344" i="57"/>
  <c r="I344" i="57"/>
  <c r="H344" i="57"/>
  <c r="K343" i="57"/>
  <c r="I343" i="57"/>
  <c r="H343" i="57"/>
  <c r="K342" i="57"/>
  <c r="I342" i="57"/>
  <c r="H342" i="57"/>
  <c r="K341" i="57"/>
  <c r="I341" i="57"/>
  <c r="H341" i="57"/>
  <c r="K340" i="57"/>
  <c r="I340" i="57"/>
  <c r="H340" i="57"/>
  <c r="K339" i="57"/>
  <c r="I339" i="57"/>
  <c r="H339" i="57"/>
  <c r="K338" i="57"/>
  <c r="I338" i="57"/>
  <c r="H338" i="57"/>
  <c r="K337" i="57"/>
  <c r="I337" i="57"/>
  <c r="H337" i="57"/>
  <c r="K336" i="57"/>
  <c r="I336" i="57"/>
  <c r="H336" i="57"/>
  <c r="K335" i="57"/>
  <c r="I335" i="57"/>
  <c r="H335" i="57"/>
  <c r="K334" i="57"/>
  <c r="I334" i="57"/>
  <c r="H334" i="57"/>
  <c r="K333" i="57"/>
  <c r="I333" i="57"/>
  <c r="H333" i="57"/>
  <c r="K332" i="57"/>
  <c r="I332" i="57"/>
  <c r="H332" i="57"/>
  <c r="K331" i="57"/>
  <c r="I331" i="57"/>
  <c r="H331" i="57"/>
  <c r="K330" i="57"/>
  <c r="I330" i="57"/>
  <c r="H330" i="57"/>
  <c r="K329" i="57"/>
  <c r="I329" i="57"/>
  <c r="H329" i="57"/>
  <c r="K328" i="57"/>
  <c r="I328" i="57"/>
  <c r="H328" i="57"/>
  <c r="K327" i="57"/>
  <c r="I327" i="57"/>
  <c r="H327" i="57"/>
  <c r="K326" i="57"/>
  <c r="I326" i="57"/>
  <c r="H326" i="57"/>
  <c r="K325" i="57"/>
  <c r="I325" i="57"/>
  <c r="H325" i="57"/>
  <c r="K324" i="57"/>
  <c r="I324" i="57"/>
  <c r="H324" i="57"/>
  <c r="K323" i="57"/>
  <c r="I323" i="57"/>
  <c r="H323" i="57"/>
  <c r="K322" i="57"/>
  <c r="I322" i="57"/>
  <c r="H322" i="57"/>
  <c r="K321" i="57"/>
  <c r="I321" i="57"/>
  <c r="H321" i="57"/>
  <c r="K320" i="57"/>
  <c r="I320" i="57"/>
  <c r="H320" i="57"/>
  <c r="K319" i="57"/>
  <c r="I319" i="57"/>
  <c r="H319" i="57"/>
  <c r="K318" i="57"/>
  <c r="I318" i="57"/>
  <c r="H318" i="57"/>
  <c r="K317" i="57"/>
  <c r="I317" i="57"/>
  <c r="H317" i="57"/>
  <c r="K316" i="57"/>
  <c r="I316" i="57"/>
  <c r="H316" i="57"/>
  <c r="K315" i="57"/>
  <c r="I315" i="57"/>
  <c r="H315" i="57"/>
  <c r="K314" i="57"/>
  <c r="I314" i="57"/>
  <c r="H314" i="57"/>
  <c r="K313" i="57"/>
  <c r="I313" i="57"/>
  <c r="H313" i="57"/>
  <c r="K312" i="57"/>
  <c r="I312" i="57"/>
  <c r="H312" i="57"/>
  <c r="K311" i="57"/>
  <c r="I311" i="57"/>
  <c r="H311" i="57"/>
  <c r="K310" i="57"/>
  <c r="I310" i="57"/>
  <c r="H310" i="57"/>
  <c r="K309" i="57"/>
  <c r="I309" i="57"/>
  <c r="H309" i="57"/>
  <c r="K308" i="57"/>
  <c r="I308" i="57"/>
  <c r="H308" i="57"/>
  <c r="K307" i="57"/>
  <c r="I307" i="57"/>
  <c r="H307" i="57"/>
  <c r="K306" i="57"/>
  <c r="I306" i="57"/>
  <c r="H306" i="57"/>
  <c r="K305" i="57"/>
  <c r="I305" i="57"/>
  <c r="H305" i="57"/>
  <c r="K304" i="57"/>
  <c r="I304" i="57"/>
  <c r="H304" i="57"/>
  <c r="K303" i="57"/>
  <c r="I303" i="57"/>
  <c r="H303" i="57"/>
  <c r="K302" i="57"/>
  <c r="I302" i="57"/>
  <c r="H302" i="57"/>
  <c r="K301" i="57"/>
  <c r="I301" i="57"/>
  <c r="H301" i="57"/>
  <c r="K300" i="57"/>
  <c r="I300" i="57"/>
  <c r="H300" i="57"/>
  <c r="K299" i="57"/>
  <c r="I299" i="57"/>
  <c r="H299" i="57"/>
  <c r="K298" i="57"/>
  <c r="I298" i="57"/>
  <c r="H298" i="57"/>
  <c r="K297" i="57"/>
  <c r="I297" i="57"/>
  <c r="H297" i="57"/>
  <c r="K296" i="57"/>
  <c r="I296" i="57"/>
  <c r="H296" i="57"/>
  <c r="K295" i="57"/>
  <c r="I295" i="57"/>
  <c r="H295" i="57"/>
  <c r="K294" i="57"/>
  <c r="I294" i="57"/>
  <c r="H294" i="57"/>
  <c r="K293" i="57"/>
  <c r="I293" i="57"/>
  <c r="H293" i="57"/>
  <c r="K292" i="57"/>
  <c r="I292" i="57"/>
  <c r="H292" i="57"/>
  <c r="K291" i="57"/>
  <c r="I291" i="57"/>
  <c r="H291" i="57"/>
  <c r="K290" i="57"/>
  <c r="I290" i="57"/>
  <c r="H290" i="57"/>
  <c r="K289" i="57"/>
  <c r="I289" i="57"/>
  <c r="H289" i="57"/>
  <c r="K288" i="57"/>
  <c r="I288" i="57"/>
  <c r="H288" i="57"/>
  <c r="K287" i="57"/>
  <c r="I287" i="57"/>
  <c r="H287" i="57"/>
  <c r="K286" i="57"/>
  <c r="I286" i="57"/>
  <c r="H286" i="57"/>
  <c r="K285" i="57"/>
  <c r="I285" i="57"/>
  <c r="H285" i="57"/>
  <c r="K284" i="57"/>
  <c r="I284" i="57"/>
  <c r="H284" i="57"/>
  <c r="K283" i="57"/>
  <c r="I283" i="57"/>
  <c r="H283" i="57"/>
  <c r="K282" i="57"/>
  <c r="I282" i="57"/>
  <c r="H282" i="57"/>
  <c r="K281" i="57"/>
  <c r="I281" i="57"/>
  <c r="H281" i="57"/>
  <c r="K280" i="57"/>
  <c r="I280" i="57"/>
  <c r="H280" i="57"/>
  <c r="K279" i="57"/>
  <c r="I279" i="57"/>
  <c r="H279" i="57"/>
  <c r="K278" i="57"/>
  <c r="I278" i="57"/>
  <c r="H278" i="57"/>
  <c r="K277" i="57"/>
  <c r="I277" i="57"/>
  <c r="H277" i="57"/>
  <c r="K276" i="57"/>
  <c r="I276" i="57"/>
  <c r="H276" i="57"/>
  <c r="K275" i="57"/>
  <c r="I275" i="57"/>
  <c r="H275" i="57"/>
  <c r="K274" i="57"/>
  <c r="I274" i="57"/>
  <c r="H274" i="57"/>
  <c r="K273" i="57"/>
  <c r="I273" i="57"/>
  <c r="H273" i="57"/>
  <c r="K272" i="57"/>
  <c r="I272" i="57"/>
  <c r="H272" i="57"/>
  <c r="K271" i="57"/>
  <c r="I271" i="57"/>
  <c r="H271" i="57"/>
  <c r="K270" i="57"/>
  <c r="I270" i="57"/>
  <c r="H270" i="57"/>
  <c r="K269" i="57"/>
  <c r="I269" i="57"/>
  <c r="H269" i="57"/>
  <c r="K268" i="57"/>
  <c r="I268" i="57"/>
  <c r="H268" i="57"/>
  <c r="K267" i="57"/>
  <c r="I267" i="57"/>
  <c r="H267" i="57"/>
  <c r="K266" i="57"/>
  <c r="I266" i="57"/>
  <c r="H266" i="57"/>
  <c r="K265" i="57"/>
  <c r="I265" i="57"/>
  <c r="H265" i="57"/>
  <c r="K264" i="57"/>
  <c r="I264" i="57"/>
  <c r="H264" i="57"/>
  <c r="K263" i="57"/>
  <c r="I263" i="57"/>
  <c r="H263" i="57"/>
  <c r="K262" i="57"/>
  <c r="I262" i="57"/>
  <c r="H262" i="57"/>
  <c r="K261" i="57"/>
  <c r="I261" i="57"/>
  <c r="H261" i="57"/>
  <c r="K260" i="57"/>
  <c r="I260" i="57"/>
  <c r="H260" i="57"/>
  <c r="K259" i="57"/>
  <c r="I259" i="57"/>
  <c r="H259" i="57"/>
  <c r="K258" i="57"/>
  <c r="I258" i="57"/>
  <c r="H258" i="57"/>
  <c r="K257" i="57"/>
  <c r="I257" i="57"/>
  <c r="H257" i="57"/>
  <c r="K256" i="57"/>
  <c r="I256" i="57"/>
  <c r="H256" i="57"/>
  <c r="K255" i="57"/>
  <c r="I255" i="57"/>
  <c r="H255" i="57"/>
  <c r="K254" i="57"/>
  <c r="I254" i="57"/>
  <c r="H254" i="57"/>
  <c r="K253" i="57"/>
  <c r="I253" i="57"/>
  <c r="H253" i="57"/>
  <c r="K252" i="57"/>
  <c r="I252" i="57"/>
  <c r="H252" i="57"/>
  <c r="K251" i="57"/>
  <c r="I251" i="57"/>
  <c r="H251" i="57"/>
  <c r="K250" i="57"/>
  <c r="I250" i="57"/>
  <c r="H250" i="57"/>
  <c r="K249" i="57"/>
  <c r="I249" i="57"/>
  <c r="H249" i="57"/>
  <c r="K248" i="57"/>
  <c r="I248" i="57"/>
  <c r="H248" i="57"/>
  <c r="K247" i="57"/>
  <c r="I247" i="57"/>
  <c r="H247" i="57"/>
  <c r="K246" i="57"/>
  <c r="I246" i="57"/>
  <c r="H246" i="57"/>
  <c r="K245" i="57"/>
  <c r="I245" i="57"/>
  <c r="H245" i="57"/>
  <c r="K244" i="57"/>
  <c r="I244" i="57"/>
  <c r="H244" i="57"/>
  <c r="K243" i="57"/>
  <c r="I243" i="57"/>
  <c r="H243" i="57"/>
  <c r="K242" i="57"/>
  <c r="I242" i="57"/>
  <c r="H242" i="57"/>
  <c r="K241" i="57"/>
  <c r="I241" i="57"/>
  <c r="H241" i="57"/>
  <c r="K240" i="57"/>
  <c r="I240" i="57"/>
  <c r="H240" i="57"/>
  <c r="K239" i="57"/>
  <c r="I239" i="57"/>
  <c r="H239" i="57"/>
  <c r="K238" i="57"/>
  <c r="I238" i="57"/>
  <c r="H238" i="57"/>
  <c r="K237" i="57"/>
  <c r="I237" i="57"/>
  <c r="H237" i="57"/>
  <c r="K236" i="57"/>
  <c r="I236" i="57"/>
  <c r="H236" i="57"/>
  <c r="K235" i="57"/>
  <c r="I235" i="57"/>
  <c r="H235" i="57"/>
  <c r="K234" i="57"/>
  <c r="I234" i="57"/>
  <c r="H234" i="57"/>
  <c r="K233" i="57"/>
  <c r="I233" i="57"/>
  <c r="H233" i="57"/>
  <c r="K232" i="57"/>
  <c r="I232" i="57"/>
  <c r="H232" i="57"/>
  <c r="K231" i="57"/>
  <c r="I231" i="57"/>
  <c r="H231" i="57"/>
  <c r="K230" i="57"/>
  <c r="I230" i="57"/>
  <c r="H230" i="57"/>
  <c r="K229" i="57"/>
  <c r="I229" i="57"/>
  <c r="H229" i="57"/>
  <c r="K228" i="57"/>
  <c r="I228" i="57"/>
  <c r="H228" i="57"/>
  <c r="K227" i="57"/>
  <c r="I227" i="57"/>
  <c r="H227" i="57"/>
  <c r="K226" i="57"/>
  <c r="I226" i="57"/>
  <c r="H226" i="57"/>
  <c r="K225" i="57"/>
  <c r="I225" i="57"/>
  <c r="H225" i="57"/>
  <c r="K224" i="57"/>
  <c r="I224" i="57"/>
  <c r="H224" i="57"/>
  <c r="K223" i="57"/>
  <c r="I223" i="57"/>
  <c r="H223" i="57"/>
  <c r="K222" i="57"/>
  <c r="I222" i="57"/>
  <c r="H222" i="57"/>
  <c r="K221" i="57"/>
  <c r="I221" i="57"/>
  <c r="H221" i="57"/>
  <c r="K220" i="57"/>
  <c r="I220" i="57"/>
  <c r="H220" i="57"/>
  <c r="K219" i="57"/>
  <c r="I219" i="57"/>
  <c r="H219" i="57"/>
  <c r="K218" i="57"/>
  <c r="I218" i="57"/>
  <c r="H218" i="57"/>
  <c r="K217" i="57"/>
  <c r="I217" i="57"/>
  <c r="H217" i="57"/>
  <c r="K216" i="57"/>
  <c r="I216" i="57"/>
  <c r="H216" i="57"/>
  <c r="K215" i="57"/>
  <c r="I215" i="57"/>
  <c r="H215" i="57"/>
  <c r="K214" i="57"/>
  <c r="I214" i="57"/>
  <c r="H214" i="57"/>
  <c r="K213" i="57"/>
  <c r="I213" i="57"/>
  <c r="H213" i="57"/>
  <c r="K212" i="57"/>
  <c r="I212" i="57"/>
  <c r="H212" i="57"/>
  <c r="K211" i="57"/>
  <c r="I211" i="57"/>
  <c r="H211" i="57"/>
  <c r="K210" i="57"/>
  <c r="I210" i="57"/>
  <c r="H210" i="57"/>
  <c r="K209" i="57"/>
  <c r="I209" i="57"/>
  <c r="H209" i="57"/>
  <c r="K208" i="57"/>
  <c r="I208" i="57"/>
  <c r="H208" i="57"/>
  <c r="K207" i="57"/>
  <c r="I207" i="57"/>
  <c r="H207" i="57"/>
  <c r="K206" i="57"/>
  <c r="I206" i="57"/>
  <c r="H206" i="57"/>
  <c r="K205" i="57"/>
  <c r="I205" i="57"/>
  <c r="H205" i="57"/>
  <c r="K204" i="57"/>
  <c r="I204" i="57"/>
  <c r="H204" i="57"/>
  <c r="K203" i="57"/>
  <c r="I203" i="57"/>
  <c r="H203" i="57"/>
  <c r="K202" i="57"/>
  <c r="I202" i="57"/>
  <c r="H202" i="57"/>
  <c r="K201" i="57"/>
  <c r="I201" i="57"/>
  <c r="H201" i="57"/>
  <c r="K200" i="57"/>
  <c r="I200" i="57"/>
  <c r="H200" i="57"/>
  <c r="K199" i="57"/>
  <c r="I199" i="57"/>
  <c r="H199" i="57"/>
  <c r="K198" i="57"/>
  <c r="I198" i="57"/>
  <c r="H198" i="57"/>
  <c r="K197" i="57"/>
  <c r="I197" i="57"/>
  <c r="H197" i="57"/>
  <c r="K196" i="57"/>
  <c r="I196" i="57"/>
  <c r="H196" i="57"/>
  <c r="K195" i="57"/>
  <c r="I195" i="57"/>
  <c r="H195" i="57"/>
  <c r="K194" i="57"/>
  <c r="I194" i="57"/>
  <c r="H194" i="57"/>
  <c r="K193" i="57"/>
  <c r="I193" i="57"/>
  <c r="H193" i="57"/>
  <c r="K192" i="57"/>
  <c r="I192" i="57"/>
  <c r="H192" i="57"/>
  <c r="K191" i="57"/>
  <c r="I191" i="57"/>
  <c r="H191" i="57"/>
  <c r="K190" i="57"/>
  <c r="I190" i="57"/>
  <c r="H190" i="57"/>
  <c r="K189" i="57"/>
  <c r="I189" i="57"/>
  <c r="H189" i="57"/>
  <c r="K188" i="57"/>
  <c r="I188" i="57"/>
  <c r="H188" i="57"/>
  <c r="K187" i="57"/>
  <c r="I187" i="57"/>
  <c r="H187" i="57"/>
  <c r="K186" i="57"/>
  <c r="I186" i="57"/>
  <c r="H186" i="57"/>
  <c r="K185" i="57"/>
  <c r="I185" i="57"/>
  <c r="H185" i="57"/>
  <c r="K184" i="57"/>
  <c r="I184" i="57"/>
  <c r="H184" i="57"/>
  <c r="K183" i="57"/>
  <c r="I183" i="57"/>
  <c r="H183" i="57"/>
  <c r="K182" i="57"/>
  <c r="I182" i="57"/>
  <c r="H182" i="57"/>
  <c r="K181" i="57"/>
  <c r="I181" i="57"/>
  <c r="H181" i="57"/>
  <c r="K180" i="57"/>
  <c r="I180" i="57"/>
  <c r="H180" i="57"/>
  <c r="K179" i="57"/>
  <c r="I179" i="57"/>
  <c r="H179" i="57"/>
  <c r="K178" i="57"/>
  <c r="I178" i="57"/>
  <c r="H178" i="57"/>
  <c r="K177" i="57"/>
  <c r="I177" i="57"/>
  <c r="H177" i="57"/>
  <c r="K176" i="57"/>
  <c r="I176" i="57"/>
  <c r="H176" i="57"/>
  <c r="K175" i="57"/>
  <c r="I175" i="57"/>
  <c r="H175" i="57"/>
  <c r="K174" i="57"/>
  <c r="I174" i="57"/>
  <c r="H174" i="57"/>
  <c r="K173" i="57"/>
  <c r="I173" i="57"/>
  <c r="H173" i="57"/>
  <c r="K172" i="57"/>
  <c r="I172" i="57"/>
  <c r="H172" i="57"/>
  <c r="K171" i="57"/>
  <c r="I171" i="57"/>
  <c r="H171" i="57"/>
  <c r="K170" i="57"/>
  <c r="I170" i="57"/>
  <c r="H170" i="57"/>
  <c r="K169" i="57"/>
  <c r="I169" i="57"/>
  <c r="H169" i="57"/>
  <c r="K168" i="57"/>
  <c r="I168" i="57"/>
  <c r="H168" i="57"/>
  <c r="K167" i="57"/>
  <c r="I167" i="57"/>
  <c r="H167" i="57"/>
  <c r="K166" i="57"/>
  <c r="I166" i="57"/>
  <c r="H166" i="57"/>
  <c r="K165" i="57"/>
  <c r="I165" i="57"/>
  <c r="H165" i="57"/>
  <c r="K164" i="57"/>
  <c r="I164" i="57"/>
  <c r="H164" i="57"/>
  <c r="K163" i="57"/>
  <c r="I163" i="57"/>
  <c r="H163" i="57"/>
  <c r="K162" i="57"/>
  <c r="I162" i="57"/>
  <c r="H162" i="57"/>
  <c r="K161" i="57"/>
  <c r="I161" i="57"/>
  <c r="H161" i="57"/>
  <c r="K160" i="57"/>
  <c r="I160" i="57"/>
  <c r="H160" i="57"/>
  <c r="K159" i="57"/>
  <c r="I159" i="57"/>
  <c r="H159" i="57"/>
  <c r="K158" i="57"/>
  <c r="I158" i="57"/>
  <c r="H158" i="57"/>
  <c r="K157" i="57"/>
  <c r="I157" i="57"/>
  <c r="H157" i="57"/>
  <c r="K156" i="57"/>
  <c r="I156" i="57"/>
  <c r="H156" i="57"/>
  <c r="K155" i="57"/>
  <c r="I155" i="57"/>
  <c r="H155" i="57"/>
  <c r="K154" i="57"/>
  <c r="I154" i="57"/>
  <c r="H154" i="57"/>
  <c r="K153" i="57"/>
  <c r="I153" i="57"/>
  <c r="H153" i="57"/>
  <c r="K152" i="57"/>
  <c r="I152" i="57"/>
  <c r="H152" i="57"/>
  <c r="K151" i="57"/>
  <c r="I151" i="57"/>
  <c r="H151" i="57"/>
  <c r="K150" i="57"/>
  <c r="I150" i="57"/>
  <c r="H150" i="57"/>
  <c r="K149" i="57"/>
  <c r="I149" i="57"/>
  <c r="H149" i="57"/>
  <c r="K148" i="57"/>
  <c r="I148" i="57"/>
  <c r="H148" i="57"/>
  <c r="K147" i="57"/>
  <c r="I147" i="57"/>
  <c r="H147" i="57"/>
  <c r="K146" i="57"/>
  <c r="I146" i="57"/>
  <c r="H146" i="57"/>
  <c r="K145" i="57"/>
  <c r="I145" i="57"/>
  <c r="H145" i="57"/>
  <c r="K144" i="57"/>
  <c r="I144" i="57"/>
  <c r="H144" i="57"/>
  <c r="K143" i="57"/>
  <c r="I143" i="57"/>
  <c r="H143" i="57"/>
  <c r="K142" i="57"/>
  <c r="I142" i="57"/>
  <c r="H142" i="57"/>
  <c r="K141" i="57"/>
  <c r="I141" i="57"/>
  <c r="H141" i="57"/>
  <c r="K140" i="57"/>
  <c r="I140" i="57"/>
  <c r="H140" i="57"/>
  <c r="K139" i="57"/>
  <c r="I139" i="57"/>
  <c r="H139" i="57"/>
  <c r="K138" i="57"/>
  <c r="I138" i="57"/>
  <c r="H138" i="57"/>
  <c r="K137" i="57"/>
  <c r="I137" i="57"/>
  <c r="H137" i="57"/>
  <c r="K136" i="57"/>
  <c r="I136" i="57"/>
  <c r="H136" i="57"/>
  <c r="K135" i="57"/>
  <c r="I135" i="57"/>
  <c r="H135" i="57"/>
  <c r="K134" i="57"/>
  <c r="I134" i="57"/>
  <c r="H134" i="57"/>
  <c r="K133" i="57"/>
  <c r="I133" i="57"/>
  <c r="H133" i="57"/>
  <c r="K132" i="57"/>
  <c r="I132" i="57"/>
  <c r="H132" i="57"/>
  <c r="K131" i="57"/>
  <c r="I131" i="57"/>
  <c r="H131" i="57"/>
  <c r="K130" i="57"/>
  <c r="I130" i="57"/>
  <c r="H130" i="57"/>
  <c r="K129" i="57"/>
  <c r="I129" i="57"/>
  <c r="H129" i="57"/>
  <c r="K128" i="57"/>
  <c r="I128" i="57"/>
  <c r="H128" i="57"/>
  <c r="K127" i="57"/>
  <c r="I127" i="57"/>
  <c r="H127" i="57"/>
  <c r="K126" i="57"/>
  <c r="I126" i="57"/>
  <c r="H126" i="57"/>
  <c r="K125" i="57"/>
  <c r="I125" i="57"/>
  <c r="H125" i="57"/>
  <c r="K124" i="57"/>
  <c r="I124" i="57"/>
  <c r="H124" i="57"/>
  <c r="K123" i="57"/>
  <c r="I123" i="57"/>
  <c r="H123" i="57"/>
  <c r="K122" i="57"/>
  <c r="I122" i="57"/>
  <c r="H122" i="57"/>
  <c r="K121" i="57"/>
  <c r="I121" i="57"/>
  <c r="H121" i="57"/>
  <c r="K120" i="57"/>
  <c r="I120" i="57"/>
  <c r="H120" i="57"/>
  <c r="K119" i="57"/>
  <c r="I119" i="57"/>
  <c r="H119" i="57"/>
  <c r="K118" i="57"/>
  <c r="I118" i="57"/>
  <c r="H118" i="57"/>
  <c r="K117" i="57"/>
  <c r="I117" i="57"/>
  <c r="H117" i="57"/>
  <c r="K116" i="57"/>
  <c r="I116" i="57"/>
  <c r="H116" i="57"/>
  <c r="K115" i="57"/>
  <c r="I115" i="57"/>
  <c r="H115" i="57"/>
  <c r="K114" i="57"/>
  <c r="I114" i="57"/>
  <c r="H114" i="57"/>
  <c r="K113" i="57"/>
  <c r="I113" i="57"/>
  <c r="H113" i="57"/>
  <c r="K112" i="57"/>
  <c r="I112" i="57"/>
  <c r="H112" i="57"/>
  <c r="K111" i="57"/>
  <c r="I111" i="57"/>
  <c r="H111" i="57"/>
  <c r="K110" i="57"/>
  <c r="I110" i="57"/>
  <c r="H110" i="57"/>
  <c r="K109" i="57"/>
  <c r="I109" i="57"/>
  <c r="H109" i="57"/>
  <c r="K108" i="57"/>
  <c r="I108" i="57"/>
  <c r="H108" i="57"/>
  <c r="K107" i="57"/>
  <c r="I107" i="57"/>
  <c r="H107" i="57"/>
  <c r="K106" i="57"/>
  <c r="I106" i="57"/>
  <c r="H106" i="57"/>
  <c r="K105" i="57"/>
  <c r="I105" i="57"/>
  <c r="H105" i="57"/>
  <c r="K104" i="57"/>
  <c r="I104" i="57"/>
  <c r="H104" i="57"/>
  <c r="K103" i="57"/>
  <c r="I103" i="57"/>
  <c r="H103" i="57"/>
  <c r="K102" i="57"/>
  <c r="I102" i="57"/>
  <c r="H102" i="57"/>
  <c r="K101" i="57"/>
  <c r="I101" i="57"/>
  <c r="H101" i="57"/>
  <c r="K100" i="57"/>
  <c r="I100" i="57"/>
  <c r="H100" i="57"/>
  <c r="K99" i="57"/>
  <c r="I99" i="57"/>
  <c r="H99" i="57"/>
  <c r="K98" i="57"/>
  <c r="I98" i="57"/>
  <c r="H98" i="57"/>
  <c r="K97" i="57"/>
  <c r="I97" i="57"/>
  <c r="H97" i="57"/>
  <c r="K96" i="57"/>
  <c r="I96" i="57"/>
  <c r="H96" i="57"/>
  <c r="K95" i="57"/>
  <c r="I95" i="57"/>
  <c r="H95" i="57"/>
  <c r="K94" i="57"/>
  <c r="I94" i="57"/>
  <c r="H94" i="57"/>
  <c r="K93" i="57"/>
  <c r="I93" i="57"/>
  <c r="H93" i="57"/>
  <c r="K92" i="57"/>
  <c r="I92" i="57"/>
  <c r="H92" i="57"/>
  <c r="K91" i="57"/>
  <c r="I91" i="57"/>
  <c r="H91" i="57"/>
  <c r="K90" i="57"/>
  <c r="I90" i="57"/>
  <c r="H90" i="57"/>
  <c r="K89" i="57"/>
  <c r="I89" i="57"/>
  <c r="H89" i="57"/>
  <c r="K88" i="57"/>
  <c r="I88" i="57"/>
  <c r="H88" i="57"/>
  <c r="K87" i="57"/>
  <c r="I87" i="57"/>
  <c r="H87" i="57"/>
  <c r="K86" i="57"/>
  <c r="I86" i="57"/>
  <c r="H86" i="57"/>
  <c r="K85" i="57"/>
  <c r="I85" i="57"/>
  <c r="H85" i="57"/>
  <c r="K84" i="57"/>
  <c r="I84" i="57"/>
  <c r="H84" i="57"/>
  <c r="K83" i="57"/>
  <c r="I83" i="57"/>
  <c r="H83" i="57"/>
  <c r="K82" i="57"/>
  <c r="I82" i="57"/>
  <c r="H82" i="57"/>
  <c r="K81" i="57"/>
  <c r="I81" i="57"/>
  <c r="H81" i="57"/>
  <c r="K80" i="57"/>
  <c r="I80" i="57"/>
  <c r="H80" i="57"/>
  <c r="K79" i="57"/>
  <c r="I79" i="57"/>
  <c r="H79" i="57"/>
  <c r="K78" i="57"/>
  <c r="I78" i="57"/>
  <c r="H78" i="57"/>
  <c r="K77" i="57"/>
  <c r="I77" i="57"/>
  <c r="H77" i="57"/>
  <c r="K76" i="57"/>
  <c r="I76" i="57"/>
  <c r="H76" i="57"/>
  <c r="K75" i="57"/>
  <c r="I75" i="57"/>
  <c r="H75" i="57"/>
  <c r="K74" i="57"/>
  <c r="I74" i="57"/>
  <c r="H74" i="57"/>
  <c r="K73" i="57"/>
  <c r="I73" i="57"/>
  <c r="H73" i="57"/>
  <c r="K72" i="57"/>
  <c r="I72" i="57"/>
  <c r="H72" i="57"/>
  <c r="K71" i="57"/>
  <c r="I71" i="57"/>
  <c r="H71" i="57"/>
  <c r="K70" i="57"/>
  <c r="I70" i="57"/>
  <c r="H70" i="57"/>
  <c r="K69" i="57"/>
  <c r="I69" i="57"/>
  <c r="H69" i="57"/>
  <c r="K68" i="57"/>
  <c r="I68" i="57"/>
  <c r="H68" i="57"/>
  <c r="K67" i="57"/>
  <c r="I67" i="57"/>
  <c r="H67" i="57"/>
  <c r="K66" i="57"/>
  <c r="I66" i="57"/>
  <c r="H66" i="57"/>
  <c r="K65" i="57"/>
  <c r="I65" i="57"/>
  <c r="H65" i="57"/>
  <c r="K64" i="57"/>
  <c r="I64" i="57"/>
  <c r="H64" i="57"/>
  <c r="K63" i="57"/>
  <c r="I63" i="57"/>
  <c r="H63" i="57"/>
  <c r="K62" i="57"/>
  <c r="I62" i="57"/>
  <c r="H62" i="57"/>
  <c r="K61" i="57"/>
  <c r="I61" i="57"/>
  <c r="H61" i="57"/>
  <c r="K60" i="57"/>
  <c r="I60" i="57"/>
  <c r="H60" i="57"/>
  <c r="K59" i="57"/>
  <c r="I59" i="57"/>
  <c r="H59" i="57"/>
  <c r="K58" i="57"/>
  <c r="I58" i="57"/>
  <c r="H58" i="57"/>
  <c r="K57" i="57"/>
  <c r="I57" i="57"/>
  <c r="H57" i="57"/>
  <c r="K56" i="57"/>
  <c r="I56" i="57"/>
  <c r="H56" i="57"/>
  <c r="K55" i="57"/>
  <c r="I55" i="57"/>
  <c r="H55" i="57"/>
  <c r="K54" i="57"/>
  <c r="I54" i="57"/>
  <c r="H54" i="57"/>
  <c r="K53" i="57"/>
  <c r="I53" i="57"/>
  <c r="H53" i="57"/>
  <c r="K52" i="57"/>
  <c r="I52" i="57"/>
  <c r="H52" i="57"/>
  <c r="K51" i="57"/>
  <c r="I51" i="57"/>
  <c r="H51" i="57"/>
  <c r="K50" i="57"/>
  <c r="I50" i="57"/>
  <c r="H50" i="57"/>
  <c r="K49" i="57"/>
  <c r="I49" i="57"/>
  <c r="H49" i="57"/>
  <c r="K48" i="57"/>
  <c r="I48" i="57"/>
  <c r="H48" i="57"/>
  <c r="K47" i="57"/>
  <c r="I47" i="57"/>
  <c r="H47" i="57"/>
  <c r="K46" i="57"/>
  <c r="I46" i="57"/>
  <c r="H46" i="57"/>
  <c r="K45" i="57"/>
  <c r="I45" i="57"/>
  <c r="H45" i="57"/>
  <c r="K44" i="57"/>
  <c r="I44" i="57"/>
  <c r="H44" i="57"/>
  <c r="K43" i="57"/>
  <c r="I43" i="57"/>
  <c r="H43" i="57"/>
  <c r="K42" i="57"/>
  <c r="I42" i="57"/>
  <c r="H42" i="57"/>
  <c r="K41" i="57"/>
  <c r="I41" i="57"/>
  <c r="H41" i="57"/>
  <c r="K40" i="57"/>
  <c r="I40" i="57"/>
  <c r="H40" i="57"/>
  <c r="K39" i="57"/>
  <c r="I39" i="57"/>
  <c r="H39" i="57"/>
  <c r="K38" i="57"/>
  <c r="I38" i="57"/>
  <c r="H38" i="57"/>
  <c r="K37" i="57"/>
  <c r="I37" i="57"/>
  <c r="H37" i="57"/>
  <c r="K36" i="57"/>
  <c r="I36" i="57"/>
  <c r="H36" i="57"/>
  <c r="K35" i="57"/>
  <c r="I35" i="57"/>
  <c r="H35" i="57"/>
  <c r="K34" i="57"/>
  <c r="I34" i="57"/>
  <c r="H34" i="57"/>
  <c r="K33" i="57"/>
  <c r="I33" i="57"/>
  <c r="H33" i="57"/>
  <c r="K32" i="57"/>
  <c r="I32" i="57"/>
  <c r="H32" i="57"/>
  <c r="K31" i="57"/>
  <c r="I31" i="57"/>
  <c r="H31" i="57"/>
  <c r="K30" i="57"/>
  <c r="I30" i="57"/>
  <c r="H30" i="57"/>
  <c r="K29" i="57"/>
  <c r="I29" i="57"/>
  <c r="H29" i="57"/>
  <c r="K28" i="57"/>
  <c r="I28" i="57"/>
  <c r="H28" i="57"/>
  <c r="K27" i="57"/>
  <c r="I27" i="57"/>
  <c r="H27" i="57"/>
  <c r="K26" i="57"/>
  <c r="I26" i="57"/>
  <c r="H26" i="57"/>
  <c r="K25" i="57"/>
  <c r="I25" i="57"/>
  <c r="H25" i="57"/>
  <c r="K24" i="57"/>
  <c r="I24" i="57"/>
  <c r="H24" i="57"/>
  <c r="K23" i="57"/>
  <c r="I23" i="57"/>
  <c r="H23" i="57"/>
  <c r="K22" i="57"/>
  <c r="I22" i="57"/>
  <c r="H22" i="57"/>
  <c r="K21" i="57"/>
  <c r="I21" i="57"/>
  <c r="H21" i="57"/>
  <c r="K20" i="57"/>
  <c r="I20" i="57"/>
  <c r="H20" i="57"/>
  <c r="K19" i="57"/>
  <c r="I19" i="57"/>
  <c r="H19" i="57"/>
  <c r="K18" i="57"/>
  <c r="I18" i="57"/>
  <c r="H18" i="57"/>
  <c r="K17" i="57"/>
  <c r="I17" i="57"/>
  <c r="H17" i="57"/>
  <c r="K16" i="57"/>
  <c r="I16" i="57"/>
  <c r="H16" i="57"/>
  <c r="K15" i="57"/>
  <c r="I15" i="57"/>
  <c r="H15" i="57"/>
  <c r="K14" i="57"/>
  <c r="I14" i="57"/>
  <c r="H14" i="57"/>
  <c r="K13" i="57"/>
  <c r="I13" i="57"/>
  <c r="H13" i="57"/>
  <c r="K12" i="57"/>
  <c r="I12" i="57"/>
  <c r="H12" i="57"/>
  <c r="K11" i="57"/>
  <c r="I11" i="57"/>
  <c r="H11" i="57"/>
  <c r="K10" i="57"/>
  <c r="I10" i="57"/>
  <c r="H10" i="57"/>
  <c r="K9" i="57"/>
  <c r="I9" i="57"/>
  <c r="H9" i="57"/>
  <c r="K8" i="57"/>
  <c r="I8" i="57"/>
  <c r="H8" i="57"/>
  <c r="K7" i="57"/>
  <c r="I7" i="57"/>
  <c r="H7" i="57"/>
  <c r="J500" i="56"/>
  <c r="J499" i="56"/>
  <c r="J498" i="56"/>
  <c r="J497" i="56"/>
  <c r="J496" i="56"/>
  <c r="J495" i="56"/>
  <c r="J494" i="56"/>
  <c r="J493" i="56"/>
  <c r="J492" i="56"/>
  <c r="J491" i="56"/>
  <c r="J490" i="56"/>
  <c r="J489" i="56"/>
  <c r="J488" i="56"/>
  <c r="J487" i="56"/>
  <c r="J486" i="56"/>
  <c r="J485" i="56"/>
  <c r="J484" i="56"/>
  <c r="J483" i="56"/>
  <c r="J482" i="56"/>
  <c r="J481" i="56"/>
  <c r="J480" i="56"/>
  <c r="J479" i="56"/>
  <c r="J478" i="56"/>
  <c r="J477" i="56"/>
  <c r="J476" i="56"/>
  <c r="J475" i="56"/>
  <c r="J474" i="56"/>
  <c r="J473" i="56"/>
  <c r="J472" i="56"/>
  <c r="J471" i="56"/>
  <c r="J470" i="56"/>
  <c r="J469" i="56"/>
  <c r="J468" i="56"/>
  <c r="J467" i="56"/>
  <c r="J466" i="56"/>
  <c r="J465" i="56"/>
  <c r="J464" i="56"/>
  <c r="J463" i="56"/>
  <c r="J462" i="56"/>
  <c r="J461" i="56"/>
  <c r="J460" i="56"/>
  <c r="J459" i="56"/>
  <c r="J458" i="56"/>
  <c r="J457" i="56"/>
  <c r="J456" i="56"/>
  <c r="J455" i="56"/>
  <c r="J454" i="56"/>
  <c r="J453" i="56"/>
  <c r="J452" i="56"/>
  <c r="J451" i="56"/>
  <c r="J450" i="56"/>
  <c r="J449" i="56"/>
  <c r="J448" i="56"/>
  <c r="J447" i="56"/>
  <c r="J446" i="56"/>
  <c r="J445" i="56"/>
  <c r="J444" i="56"/>
  <c r="J443" i="56"/>
  <c r="J442" i="56"/>
  <c r="J441" i="56"/>
  <c r="J440" i="56"/>
  <c r="J439" i="56"/>
  <c r="J438" i="56"/>
  <c r="J437" i="56"/>
  <c r="J436" i="56"/>
  <c r="J435" i="56"/>
  <c r="J434" i="56"/>
  <c r="J433" i="56"/>
  <c r="J432" i="56"/>
  <c r="J431" i="56"/>
  <c r="J430" i="56"/>
  <c r="J429" i="56"/>
  <c r="J428" i="56"/>
  <c r="J427" i="56"/>
  <c r="J426" i="56"/>
  <c r="J425" i="56"/>
  <c r="J424" i="56"/>
  <c r="J423" i="56"/>
  <c r="J422" i="56"/>
  <c r="J421" i="56"/>
  <c r="J420" i="56"/>
  <c r="J419" i="56"/>
  <c r="J418" i="56"/>
  <c r="J417" i="56"/>
  <c r="J416" i="56"/>
  <c r="J415" i="56"/>
  <c r="J414" i="56"/>
  <c r="J413" i="56"/>
  <c r="J412" i="56"/>
  <c r="J411" i="56"/>
  <c r="J410" i="56"/>
  <c r="J409" i="56"/>
  <c r="J408" i="56"/>
  <c r="J407" i="56"/>
  <c r="J406" i="56"/>
  <c r="J405" i="56"/>
  <c r="J404" i="56"/>
  <c r="J403" i="56"/>
  <c r="J402" i="56"/>
  <c r="J401" i="56"/>
  <c r="J400" i="56"/>
  <c r="J399" i="56"/>
  <c r="J398" i="56"/>
  <c r="J397" i="56"/>
  <c r="J396" i="56"/>
  <c r="J395" i="56"/>
  <c r="J394" i="56"/>
  <c r="J393" i="56"/>
  <c r="J392" i="56"/>
  <c r="J391" i="56"/>
  <c r="J390" i="56"/>
  <c r="J389" i="56"/>
  <c r="J388" i="56"/>
  <c r="J387" i="56"/>
  <c r="J386" i="56"/>
  <c r="J385" i="56"/>
  <c r="J384" i="56"/>
  <c r="J383" i="56"/>
  <c r="J382" i="56"/>
  <c r="J381" i="56"/>
  <c r="J380" i="56"/>
  <c r="J379" i="56"/>
  <c r="J378" i="56"/>
  <c r="J377" i="56"/>
  <c r="J376" i="56"/>
  <c r="J375" i="56"/>
  <c r="J374" i="56"/>
  <c r="J373" i="56"/>
  <c r="J372" i="56"/>
  <c r="J371" i="56"/>
  <c r="J370" i="56"/>
  <c r="J369" i="56"/>
  <c r="J368" i="56"/>
  <c r="J367" i="56"/>
  <c r="J366" i="56"/>
  <c r="J365" i="56"/>
  <c r="J364" i="56"/>
  <c r="J363" i="56"/>
  <c r="J362" i="56"/>
  <c r="J361" i="56"/>
  <c r="J360" i="56"/>
  <c r="J359" i="56"/>
  <c r="J358" i="56"/>
  <c r="J357" i="56"/>
  <c r="J356" i="56"/>
  <c r="J355" i="56"/>
  <c r="J354" i="56"/>
  <c r="J353" i="56"/>
  <c r="J352" i="56"/>
  <c r="J351" i="56"/>
  <c r="J350" i="56"/>
  <c r="J349" i="56"/>
  <c r="J348" i="56"/>
  <c r="J347" i="56"/>
  <c r="J346" i="56"/>
  <c r="J345" i="56"/>
  <c r="J344" i="56"/>
  <c r="J343" i="56"/>
  <c r="J342" i="56"/>
  <c r="J341" i="56"/>
  <c r="J340" i="56"/>
  <c r="J339" i="56"/>
  <c r="J338" i="56"/>
  <c r="J337" i="56"/>
  <c r="J336" i="56"/>
  <c r="J335" i="56"/>
  <c r="J334" i="56"/>
  <c r="J333" i="56"/>
  <c r="J332" i="56"/>
  <c r="J331" i="56"/>
  <c r="J330" i="56"/>
  <c r="J329" i="56"/>
  <c r="J328" i="56"/>
  <c r="J327" i="56"/>
  <c r="J326" i="56"/>
  <c r="J325" i="56"/>
  <c r="J324" i="56"/>
  <c r="J323" i="56"/>
  <c r="J322" i="56"/>
  <c r="J321" i="56"/>
  <c r="J320" i="56"/>
  <c r="J319" i="56"/>
  <c r="J318" i="56"/>
  <c r="J317" i="56"/>
  <c r="J316" i="56"/>
  <c r="J315" i="56"/>
  <c r="J314" i="56"/>
  <c r="J313" i="56"/>
  <c r="J312" i="56"/>
  <c r="J311" i="56"/>
  <c r="J310" i="56"/>
  <c r="J309" i="56"/>
  <c r="J308" i="56"/>
  <c r="J307" i="56"/>
  <c r="J306" i="56"/>
  <c r="J305" i="56"/>
  <c r="J304" i="56"/>
  <c r="J303" i="56"/>
  <c r="J302" i="56"/>
  <c r="J301" i="56"/>
  <c r="J300" i="56"/>
  <c r="J299" i="56"/>
  <c r="J298" i="56"/>
  <c r="J297" i="56"/>
  <c r="J296" i="56"/>
  <c r="J295" i="56"/>
  <c r="J294" i="56"/>
  <c r="J293" i="56"/>
  <c r="J292" i="56"/>
  <c r="J291" i="56"/>
  <c r="J290" i="56"/>
  <c r="J289" i="56"/>
  <c r="J288" i="56"/>
  <c r="J287" i="56"/>
  <c r="J286" i="56"/>
  <c r="J285" i="56"/>
  <c r="J284" i="56"/>
  <c r="J283" i="56"/>
  <c r="J282" i="56"/>
  <c r="J281" i="56"/>
  <c r="J280" i="56"/>
  <c r="J279" i="56"/>
  <c r="J278" i="56"/>
  <c r="J277" i="56"/>
  <c r="J276" i="56"/>
  <c r="J275" i="56"/>
  <c r="J274" i="56"/>
  <c r="J273" i="56"/>
  <c r="J272" i="56"/>
  <c r="J271" i="56"/>
  <c r="J270" i="56"/>
  <c r="J269" i="56"/>
  <c r="J268" i="56"/>
  <c r="J267" i="56"/>
  <c r="J266" i="56"/>
  <c r="J265" i="56"/>
  <c r="J264" i="56"/>
  <c r="J263" i="56"/>
  <c r="J262" i="56"/>
  <c r="J261" i="56"/>
  <c r="J260" i="56"/>
  <c r="J259" i="56"/>
  <c r="J258" i="56"/>
  <c r="J257" i="56"/>
  <c r="J256" i="56"/>
  <c r="J255" i="56"/>
  <c r="J254" i="56"/>
  <c r="J253" i="56"/>
  <c r="J252" i="56"/>
  <c r="J251" i="56"/>
  <c r="J250" i="56"/>
  <c r="J249" i="56"/>
  <c r="J248" i="56"/>
  <c r="J247" i="56"/>
  <c r="J246" i="56"/>
  <c r="J245" i="56"/>
  <c r="J244" i="56"/>
  <c r="J243" i="56"/>
  <c r="J242" i="56"/>
  <c r="J241" i="56"/>
  <c r="J240" i="56"/>
  <c r="J239" i="56"/>
  <c r="J238" i="56"/>
  <c r="J237" i="56"/>
  <c r="J236" i="56"/>
  <c r="J235" i="56"/>
  <c r="J234" i="56"/>
  <c r="J233" i="56"/>
  <c r="J232" i="56"/>
  <c r="J231" i="56"/>
  <c r="J230" i="56"/>
  <c r="J229" i="56"/>
  <c r="J228" i="56"/>
  <c r="J227" i="56"/>
  <c r="J226" i="56"/>
  <c r="J225" i="56"/>
  <c r="J224" i="56"/>
  <c r="J223" i="56"/>
  <c r="J222" i="56"/>
  <c r="J221" i="56"/>
  <c r="J220" i="56"/>
  <c r="J219" i="56"/>
  <c r="J218" i="56"/>
  <c r="J217" i="56"/>
  <c r="J216" i="56"/>
  <c r="J215" i="56"/>
  <c r="J214" i="56"/>
  <c r="J213" i="56"/>
  <c r="J212" i="56"/>
  <c r="J211" i="56"/>
  <c r="J210" i="56"/>
  <c r="J209" i="56"/>
  <c r="J208" i="56"/>
  <c r="J207" i="56"/>
  <c r="J206" i="56"/>
  <c r="J205" i="56"/>
  <c r="J204" i="56"/>
  <c r="J203" i="56"/>
  <c r="J202" i="56"/>
  <c r="J201" i="56"/>
  <c r="J200" i="56"/>
  <c r="J199" i="56"/>
  <c r="J198" i="56"/>
  <c r="J197" i="56"/>
  <c r="J196" i="56"/>
  <c r="J195" i="56"/>
  <c r="J194" i="56"/>
  <c r="J193" i="56"/>
  <c r="J192" i="56"/>
  <c r="J191" i="56"/>
  <c r="J190" i="56"/>
  <c r="J189" i="56"/>
  <c r="J188" i="56"/>
  <c r="J187" i="56"/>
  <c r="J186" i="56"/>
  <c r="J185" i="56"/>
  <c r="J184" i="56"/>
  <c r="J183" i="56"/>
  <c r="J182" i="56"/>
  <c r="J181" i="56"/>
  <c r="J180" i="56"/>
  <c r="J179" i="56"/>
  <c r="J178" i="56"/>
  <c r="J177" i="56"/>
  <c r="J176" i="56"/>
  <c r="J175" i="56"/>
  <c r="J174" i="56"/>
  <c r="J173" i="56"/>
  <c r="J172" i="56"/>
  <c r="J171" i="56"/>
  <c r="J170" i="56"/>
  <c r="J169" i="56"/>
  <c r="J168" i="56"/>
  <c r="J167" i="56"/>
  <c r="J166" i="56"/>
  <c r="J165" i="56"/>
  <c r="J164" i="56"/>
  <c r="J163" i="56"/>
  <c r="J162" i="56"/>
  <c r="J161" i="56"/>
  <c r="J160" i="56"/>
  <c r="J159" i="56"/>
  <c r="J158" i="56"/>
  <c r="J157" i="56"/>
  <c r="J156" i="56"/>
  <c r="J155" i="56"/>
  <c r="J154" i="56"/>
  <c r="J153" i="56"/>
  <c r="J152" i="56"/>
  <c r="J151" i="56"/>
  <c r="J150" i="56"/>
  <c r="J149" i="56"/>
  <c r="J148" i="56"/>
  <c r="J147" i="56"/>
  <c r="J146" i="56"/>
  <c r="J145" i="56"/>
  <c r="J144" i="56"/>
  <c r="J143" i="56"/>
  <c r="J142" i="56"/>
  <c r="J141" i="56"/>
  <c r="J140" i="56"/>
  <c r="J139" i="56"/>
  <c r="J138" i="56"/>
  <c r="J137" i="56"/>
  <c r="J136" i="56"/>
  <c r="J135" i="56"/>
  <c r="J134" i="56"/>
  <c r="J133" i="56"/>
  <c r="J132" i="56"/>
  <c r="J131" i="56"/>
  <c r="J130" i="56"/>
  <c r="J129" i="56"/>
  <c r="J128" i="56"/>
  <c r="J127" i="56"/>
  <c r="J126" i="56"/>
  <c r="J125" i="56"/>
  <c r="J124" i="56"/>
  <c r="J123" i="56"/>
  <c r="J122" i="56"/>
  <c r="J121" i="56"/>
  <c r="J120" i="56"/>
  <c r="J119" i="56"/>
  <c r="J118" i="56"/>
  <c r="J117" i="56"/>
  <c r="J116" i="56"/>
  <c r="J115" i="56"/>
  <c r="J114" i="56"/>
  <c r="J113" i="56"/>
  <c r="J112" i="56"/>
  <c r="J111" i="56"/>
  <c r="J110" i="56"/>
  <c r="J109" i="56"/>
  <c r="J108" i="56"/>
  <c r="J107" i="56"/>
  <c r="J106" i="56"/>
  <c r="J105" i="56"/>
  <c r="J104" i="56"/>
  <c r="J103" i="56"/>
  <c r="J102" i="56"/>
  <c r="J101" i="56"/>
  <c r="J100" i="56"/>
  <c r="J99" i="56"/>
  <c r="J98" i="56"/>
  <c r="J97" i="56"/>
  <c r="J96" i="56"/>
  <c r="J95" i="56"/>
  <c r="J94" i="56"/>
  <c r="J93" i="56"/>
  <c r="J92" i="56"/>
  <c r="J91" i="56"/>
  <c r="J90" i="56"/>
  <c r="J89" i="56"/>
  <c r="J88" i="56"/>
  <c r="J87" i="56"/>
  <c r="J86" i="56"/>
  <c r="J85" i="56"/>
  <c r="J84" i="56"/>
  <c r="J83" i="56"/>
  <c r="J82" i="56"/>
  <c r="J81" i="56"/>
  <c r="J80" i="56"/>
  <c r="J79" i="56"/>
  <c r="J78" i="56"/>
  <c r="J77" i="56"/>
  <c r="J76" i="56"/>
  <c r="J75" i="56"/>
  <c r="J74" i="56"/>
  <c r="J73" i="56"/>
  <c r="J72" i="56"/>
  <c r="J71" i="56"/>
  <c r="J70" i="56"/>
  <c r="J69" i="56"/>
  <c r="J68" i="56"/>
  <c r="J67" i="56"/>
  <c r="J66" i="56"/>
  <c r="J65" i="56"/>
  <c r="J64" i="56"/>
  <c r="J63" i="56"/>
  <c r="J62" i="56"/>
  <c r="J61" i="56"/>
  <c r="J60" i="56"/>
  <c r="J59" i="56"/>
  <c r="J58" i="56"/>
  <c r="J57" i="56"/>
  <c r="J56" i="56"/>
  <c r="J55" i="56"/>
  <c r="J54" i="56"/>
  <c r="J53" i="56"/>
  <c r="J52" i="56"/>
  <c r="J51" i="56"/>
  <c r="J50" i="56"/>
  <c r="J49" i="56"/>
  <c r="J48" i="56"/>
  <c r="J47" i="56"/>
  <c r="J46" i="56"/>
  <c r="J45" i="56"/>
  <c r="J44" i="56"/>
  <c r="J43" i="56"/>
  <c r="J42" i="56"/>
  <c r="J41" i="56"/>
  <c r="J40" i="56"/>
  <c r="J39" i="56"/>
  <c r="J38" i="56"/>
  <c r="J37" i="56"/>
  <c r="J36" i="56"/>
  <c r="J35" i="56"/>
  <c r="J34" i="56"/>
  <c r="J33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K500" i="56"/>
  <c r="I500" i="56"/>
  <c r="H500" i="56"/>
  <c r="K499" i="56"/>
  <c r="I499" i="56"/>
  <c r="H499" i="56"/>
  <c r="K498" i="56"/>
  <c r="I498" i="56"/>
  <c r="H498" i="56"/>
  <c r="K497" i="56"/>
  <c r="I497" i="56"/>
  <c r="H497" i="56"/>
  <c r="K496" i="56"/>
  <c r="I496" i="56"/>
  <c r="H496" i="56"/>
  <c r="K495" i="56"/>
  <c r="I495" i="56"/>
  <c r="H495" i="56"/>
  <c r="K494" i="56"/>
  <c r="I494" i="56"/>
  <c r="H494" i="56"/>
  <c r="K493" i="56"/>
  <c r="I493" i="56"/>
  <c r="H493" i="56"/>
  <c r="K492" i="56"/>
  <c r="I492" i="56"/>
  <c r="H492" i="56"/>
  <c r="K491" i="56"/>
  <c r="I491" i="56"/>
  <c r="H491" i="56"/>
  <c r="K490" i="56"/>
  <c r="I490" i="56"/>
  <c r="H490" i="56"/>
  <c r="K489" i="56"/>
  <c r="I489" i="56"/>
  <c r="H489" i="56"/>
  <c r="K488" i="56"/>
  <c r="I488" i="56"/>
  <c r="H488" i="56"/>
  <c r="K487" i="56"/>
  <c r="I487" i="56"/>
  <c r="H487" i="56"/>
  <c r="K486" i="56"/>
  <c r="I486" i="56"/>
  <c r="H486" i="56"/>
  <c r="K485" i="56"/>
  <c r="I485" i="56"/>
  <c r="H485" i="56"/>
  <c r="K484" i="56"/>
  <c r="I484" i="56"/>
  <c r="H484" i="56"/>
  <c r="K483" i="56"/>
  <c r="I483" i="56"/>
  <c r="H483" i="56"/>
  <c r="K482" i="56"/>
  <c r="I482" i="56"/>
  <c r="H482" i="56"/>
  <c r="K481" i="56"/>
  <c r="I481" i="56"/>
  <c r="H481" i="56"/>
  <c r="K480" i="56"/>
  <c r="I480" i="56"/>
  <c r="H480" i="56"/>
  <c r="K479" i="56"/>
  <c r="I479" i="56"/>
  <c r="H479" i="56"/>
  <c r="K478" i="56"/>
  <c r="I478" i="56"/>
  <c r="H478" i="56"/>
  <c r="K477" i="56"/>
  <c r="I477" i="56"/>
  <c r="H477" i="56"/>
  <c r="K476" i="56"/>
  <c r="I476" i="56"/>
  <c r="H476" i="56"/>
  <c r="K475" i="56"/>
  <c r="I475" i="56"/>
  <c r="H475" i="56"/>
  <c r="K474" i="56"/>
  <c r="I474" i="56"/>
  <c r="H474" i="56"/>
  <c r="K473" i="56"/>
  <c r="I473" i="56"/>
  <c r="H473" i="56"/>
  <c r="K472" i="56"/>
  <c r="I472" i="56"/>
  <c r="H472" i="56"/>
  <c r="K471" i="56"/>
  <c r="I471" i="56"/>
  <c r="H471" i="56"/>
  <c r="K470" i="56"/>
  <c r="I470" i="56"/>
  <c r="H470" i="56"/>
  <c r="K469" i="56"/>
  <c r="I469" i="56"/>
  <c r="H469" i="56"/>
  <c r="K468" i="56"/>
  <c r="I468" i="56"/>
  <c r="H468" i="56"/>
  <c r="K467" i="56"/>
  <c r="I467" i="56"/>
  <c r="H467" i="56"/>
  <c r="K466" i="56"/>
  <c r="I466" i="56"/>
  <c r="H466" i="56"/>
  <c r="K465" i="56"/>
  <c r="I465" i="56"/>
  <c r="H465" i="56"/>
  <c r="K464" i="56"/>
  <c r="I464" i="56"/>
  <c r="H464" i="56"/>
  <c r="K463" i="56"/>
  <c r="I463" i="56"/>
  <c r="H463" i="56"/>
  <c r="K462" i="56"/>
  <c r="I462" i="56"/>
  <c r="H462" i="56"/>
  <c r="K461" i="56"/>
  <c r="I461" i="56"/>
  <c r="H461" i="56"/>
  <c r="K460" i="56"/>
  <c r="I460" i="56"/>
  <c r="H460" i="56"/>
  <c r="K459" i="56"/>
  <c r="I459" i="56"/>
  <c r="H459" i="56"/>
  <c r="K458" i="56"/>
  <c r="I458" i="56"/>
  <c r="H458" i="56"/>
  <c r="K457" i="56"/>
  <c r="I457" i="56"/>
  <c r="H457" i="56"/>
  <c r="K456" i="56"/>
  <c r="I456" i="56"/>
  <c r="H456" i="56"/>
  <c r="K455" i="56"/>
  <c r="I455" i="56"/>
  <c r="H455" i="56"/>
  <c r="K454" i="56"/>
  <c r="I454" i="56"/>
  <c r="H454" i="56"/>
  <c r="K453" i="56"/>
  <c r="I453" i="56"/>
  <c r="H453" i="56"/>
  <c r="K452" i="56"/>
  <c r="I452" i="56"/>
  <c r="H452" i="56"/>
  <c r="K451" i="56"/>
  <c r="I451" i="56"/>
  <c r="H451" i="56"/>
  <c r="K450" i="56"/>
  <c r="I450" i="56"/>
  <c r="H450" i="56"/>
  <c r="K449" i="56"/>
  <c r="I449" i="56"/>
  <c r="H449" i="56"/>
  <c r="K448" i="56"/>
  <c r="I448" i="56"/>
  <c r="H448" i="56"/>
  <c r="K447" i="56"/>
  <c r="I447" i="56"/>
  <c r="H447" i="56"/>
  <c r="K446" i="56"/>
  <c r="I446" i="56"/>
  <c r="H446" i="56"/>
  <c r="K445" i="56"/>
  <c r="I445" i="56"/>
  <c r="H445" i="56"/>
  <c r="K444" i="56"/>
  <c r="I444" i="56"/>
  <c r="H444" i="56"/>
  <c r="K443" i="56"/>
  <c r="I443" i="56"/>
  <c r="H443" i="56"/>
  <c r="K442" i="56"/>
  <c r="I442" i="56"/>
  <c r="H442" i="56"/>
  <c r="K441" i="56"/>
  <c r="I441" i="56"/>
  <c r="H441" i="56"/>
  <c r="K440" i="56"/>
  <c r="I440" i="56"/>
  <c r="H440" i="56"/>
  <c r="K439" i="56"/>
  <c r="I439" i="56"/>
  <c r="H439" i="56"/>
  <c r="K438" i="56"/>
  <c r="I438" i="56"/>
  <c r="H438" i="56"/>
  <c r="K437" i="56"/>
  <c r="I437" i="56"/>
  <c r="H437" i="56"/>
  <c r="K436" i="56"/>
  <c r="I436" i="56"/>
  <c r="H436" i="56"/>
  <c r="K435" i="56"/>
  <c r="I435" i="56"/>
  <c r="H435" i="56"/>
  <c r="K434" i="56"/>
  <c r="I434" i="56"/>
  <c r="H434" i="56"/>
  <c r="K433" i="56"/>
  <c r="I433" i="56"/>
  <c r="H433" i="56"/>
  <c r="K432" i="56"/>
  <c r="I432" i="56"/>
  <c r="H432" i="56"/>
  <c r="K431" i="56"/>
  <c r="I431" i="56"/>
  <c r="H431" i="56"/>
  <c r="K430" i="56"/>
  <c r="I430" i="56"/>
  <c r="H430" i="56"/>
  <c r="K429" i="56"/>
  <c r="I429" i="56"/>
  <c r="H429" i="56"/>
  <c r="K428" i="56"/>
  <c r="I428" i="56"/>
  <c r="H428" i="56"/>
  <c r="K427" i="56"/>
  <c r="I427" i="56"/>
  <c r="H427" i="56"/>
  <c r="K426" i="56"/>
  <c r="I426" i="56"/>
  <c r="H426" i="56"/>
  <c r="K425" i="56"/>
  <c r="I425" i="56"/>
  <c r="H425" i="56"/>
  <c r="K424" i="56"/>
  <c r="I424" i="56"/>
  <c r="H424" i="56"/>
  <c r="K423" i="56"/>
  <c r="I423" i="56"/>
  <c r="H423" i="56"/>
  <c r="K422" i="56"/>
  <c r="I422" i="56"/>
  <c r="H422" i="56"/>
  <c r="K421" i="56"/>
  <c r="I421" i="56"/>
  <c r="H421" i="56"/>
  <c r="K420" i="56"/>
  <c r="I420" i="56"/>
  <c r="H420" i="56"/>
  <c r="K419" i="56"/>
  <c r="I419" i="56"/>
  <c r="H419" i="56"/>
  <c r="K418" i="56"/>
  <c r="I418" i="56"/>
  <c r="H418" i="56"/>
  <c r="K417" i="56"/>
  <c r="I417" i="56"/>
  <c r="H417" i="56"/>
  <c r="K416" i="56"/>
  <c r="I416" i="56"/>
  <c r="H416" i="56"/>
  <c r="K415" i="56"/>
  <c r="I415" i="56"/>
  <c r="H415" i="56"/>
  <c r="K414" i="56"/>
  <c r="I414" i="56"/>
  <c r="H414" i="56"/>
  <c r="K413" i="56"/>
  <c r="I413" i="56"/>
  <c r="H413" i="56"/>
  <c r="K412" i="56"/>
  <c r="I412" i="56"/>
  <c r="H412" i="56"/>
  <c r="K411" i="56"/>
  <c r="I411" i="56"/>
  <c r="H411" i="56"/>
  <c r="K410" i="56"/>
  <c r="I410" i="56"/>
  <c r="H410" i="56"/>
  <c r="K409" i="56"/>
  <c r="I409" i="56"/>
  <c r="H409" i="56"/>
  <c r="K408" i="56"/>
  <c r="I408" i="56"/>
  <c r="H408" i="56"/>
  <c r="K407" i="56"/>
  <c r="I407" i="56"/>
  <c r="H407" i="56"/>
  <c r="K406" i="56"/>
  <c r="I406" i="56"/>
  <c r="H406" i="56"/>
  <c r="K405" i="56"/>
  <c r="I405" i="56"/>
  <c r="H405" i="56"/>
  <c r="K404" i="56"/>
  <c r="I404" i="56"/>
  <c r="H404" i="56"/>
  <c r="K403" i="56"/>
  <c r="I403" i="56"/>
  <c r="H403" i="56"/>
  <c r="K402" i="56"/>
  <c r="I402" i="56"/>
  <c r="H402" i="56"/>
  <c r="K401" i="56"/>
  <c r="I401" i="56"/>
  <c r="H401" i="56"/>
  <c r="K400" i="56"/>
  <c r="I400" i="56"/>
  <c r="H400" i="56"/>
  <c r="K399" i="56"/>
  <c r="I399" i="56"/>
  <c r="H399" i="56"/>
  <c r="K398" i="56"/>
  <c r="I398" i="56"/>
  <c r="H398" i="56"/>
  <c r="K397" i="56"/>
  <c r="I397" i="56"/>
  <c r="H397" i="56"/>
  <c r="K396" i="56"/>
  <c r="I396" i="56"/>
  <c r="H396" i="56"/>
  <c r="K395" i="56"/>
  <c r="I395" i="56"/>
  <c r="H395" i="56"/>
  <c r="K394" i="56"/>
  <c r="I394" i="56"/>
  <c r="H394" i="56"/>
  <c r="K393" i="56"/>
  <c r="I393" i="56"/>
  <c r="H393" i="56"/>
  <c r="K392" i="56"/>
  <c r="I392" i="56"/>
  <c r="H392" i="56"/>
  <c r="K391" i="56"/>
  <c r="I391" i="56"/>
  <c r="H391" i="56"/>
  <c r="K390" i="56"/>
  <c r="I390" i="56"/>
  <c r="H390" i="56"/>
  <c r="K389" i="56"/>
  <c r="I389" i="56"/>
  <c r="H389" i="56"/>
  <c r="K388" i="56"/>
  <c r="I388" i="56"/>
  <c r="H388" i="56"/>
  <c r="K387" i="56"/>
  <c r="I387" i="56"/>
  <c r="H387" i="56"/>
  <c r="K386" i="56"/>
  <c r="I386" i="56"/>
  <c r="H386" i="56"/>
  <c r="K385" i="56"/>
  <c r="I385" i="56"/>
  <c r="H385" i="56"/>
  <c r="K384" i="56"/>
  <c r="I384" i="56"/>
  <c r="H384" i="56"/>
  <c r="K383" i="56"/>
  <c r="I383" i="56"/>
  <c r="H383" i="56"/>
  <c r="K382" i="56"/>
  <c r="I382" i="56"/>
  <c r="H382" i="56"/>
  <c r="K381" i="56"/>
  <c r="I381" i="56"/>
  <c r="H381" i="56"/>
  <c r="K380" i="56"/>
  <c r="I380" i="56"/>
  <c r="H380" i="56"/>
  <c r="K379" i="56"/>
  <c r="I379" i="56"/>
  <c r="H379" i="56"/>
  <c r="K378" i="56"/>
  <c r="I378" i="56"/>
  <c r="H378" i="56"/>
  <c r="K377" i="56"/>
  <c r="I377" i="56"/>
  <c r="H377" i="56"/>
  <c r="K376" i="56"/>
  <c r="I376" i="56"/>
  <c r="H376" i="56"/>
  <c r="K375" i="56"/>
  <c r="I375" i="56"/>
  <c r="H375" i="56"/>
  <c r="K374" i="56"/>
  <c r="I374" i="56"/>
  <c r="H374" i="56"/>
  <c r="K373" i="56"/>
  <c r="I373" i="56"/>
  <c r="H373" i="56"/>
  <c r="K372" i="56"/>
  <c r="I372" i="56"/>
  <c r="H372" i="56"/>
  <c r="K371" i="56"/>
  <c r="I371" i="56"/>
  <c r="H371" i="56"/>
  <c r="K370" i="56"/>
  <c r="I370" i="56"/>
  <c r="H370" i="56"/>
  <c r="K369" i="56"/>
  <c r="I369" i="56"/>
  <c r="H369" i="56"/>
  <c r="K368" i="56"/>
  <c r="I368" i="56"/>
  <c r="H368" i="56"/>
  <c r="K367" i="56"/>
  <c r="I367" i="56"/>
  <c r="H367" i="56"/>
  <c r="K366" i="56"/>
  <c r="I366" i="56"/>
  <c r="H366" i="56"/>
  <c r="K365" i="56"/>
  <c r="I365" i="56"/>
  <c r="H365" i="56"/>
  <c r="K364" i="56"/>
  <c r="I364" i="56"/>
  <c r="H364" i="56"/>
  <c r="K363" i="56"/>
  <c r="I363" i="56"/>
  <c r="H363" i="56"/>
  <c r="K362" i="56"/>
  <c r="I362" i="56"/>
  <c r="H362" i="56"/>
  <c r="K361" i="56"/>
  <c r="I361" i="56"/>
  <c r="H361" i="56"/>
  <c r="K360" i="56"/>
  <c r="I360" i="56"/>
  <c r="H360" i="56"/>
  <c r="K359" i="56"/>
  <c r="I359" i="56"/>
  <c r="H359" i="56"/>
  <c r="K358" i="56"/>
  <c r="I358" i="56"/>
  <c r="H358" i="56"/>
  <c r="K357" i="56"/>
  <c r="I357" i="56"/>
  <c r="H357" i="56"/>
  <c r="K356" i="56"/>
  <c r="I356" i="56"/>
  <c r="H356" i="56"/>
  <c r="K355" i="56"/>
  <c r="I355" i="56"/>
  <c r="H355" i="56"/>
  <c r="K354" i="56"/>
  <c r="I354" i="56"/>
  <c r="H354" i="56"/>
  <c r="K353" i="56"/>
  <c r="I353" i="56"/>
  <c r="H353" i="56"/>
  <c r="K352" i="56"/>
  <c r="I352" i="56"/>
  <c r="H352" i="56"/>
  <c r="K351" i="56"/>
  <c r="I351" i="56"/>
  <c r="H351" i="56"/>
  <c r="K350" i="56"/>
  <c r="I350" i="56"/>
  <c r="H350" i="56"/>
  <c r="K349" i="56"/>
  <c r="I349" i="56"/>
  <c r="H349" i="56"/>
  <c r="K348" i="56"/>
  <c r="I348" i="56"/>
  <c r="H348" i="56"/>
  <c r="K347" i="56"/>
  <c r="I347" i="56"/>
  <c r="H347" i="56"/>
  <c r="K346" i="56"/>
  <c r="I346" i="56"/>
  <c r="H346" i="56"/>
  <c r="K345" i="56"/>
  <c r="I345" i="56"/>
  <c r="H345" i="56"/>
  <c r="K344" i="56"/>
  <c r="I344" i="56"/>
  <c r="H344" i="56"/>
  <c r="K343" i="56"/>
  <c r="I343" i="56"/>
  <c r="H343" i="56"/>
  <c r="K342" i="56"/>
  <c r="I342" i="56"/>
  <c r="H342" i="56"/>
  <c r="K341" i="56"/>
  <c r="I341" i="56"/>
  <c r="H341" i="56"/>
  <c r="K340" i="56"/>
  <c r="I340" i="56"/>
  <c r="H340" i="56"/>
  <c r="K339" i="56"/>
  <c r="I339" i="56"/>
  <c r="H339" i="56"/>
  <c r="K338" i="56"/>
  <c r="I338" i="56"/>
  <c r="H338" i="56"/>
  <c r="K337" i="56"/>
  <c r="I337" i="56"/>
  <c r="H337" i="56"/>
  <c r="K336" i="56"/>
  <c r="I336" i="56"/>
  <c r="H336" i="56"/>
  <c r="K335" i="56"/>
  <c r="I335" i="56"/>
  <c r="H335" i="56"/>
  <c r="K334" i="56"/>
  <c r="I334" i="56"/>
  <c r="H334" i="56"/>
  <c r="K333" i="56"/>
  <c r="I333" i="56"/>
  <c r="H333" i="56"/>
  <c r="K332" i="56"/>
  <c r="I332" i="56"/>
  <c r="H332" i="56"/>
  <c r="K331" i="56"/>
  <c r="I331" i="56"/>
  <c r="H331" i="56"/>
  <c r="K330" i="56"/>
  <c r="I330" i="56"/>
  <c r="H330" i="56"/>
  <c r="K329" i="56"/>
  <c r="I329" i="56"/>
  <c r="H329" i="56"/>
  <c r="K328" i="56"/>
  <c r="I328" i="56"/>
  <c r="H328" i="56"/>
  <c r="K327" i="56"/>
  <c r="I327" i="56"/>
  <c r="H327" i="56"/>
  <c r="K326" i="56"/>
  <c r="I326" i="56"/>
  <c r="H326" i="56"/>
  <c r="K325" i="56"/>
  <c r="I325" i="56"/>
  <c r="H325" i="56"/>
  <c r="K324" i="56"/>
  <c r="I324" i="56"/>
  <c r="H324" i="56"/>
  <c r="K323" i="56"/>
  <c r="I323" i="56"/>
  <c r="H323" i="56"/>
  <c r="K322" i="56"/>
  <c r="I322" i="56"/>
  <c r="H322" i="56"/>
  <c r="K321" i="56"/>
  <c r="I321" i="56"/>
  <c r="H321" i="56"/>
  <c r="K320" i="56"/>
  <c r="I320" i="56"/>
  <c r="H320" i="56"/>
  <c r="K319" i="56"/>
  <c r="I319" i="56"/>
  <c r="H319" i="56"/>
  <c r="K318" i="56"/>
  <c r="I318" i="56"/>
  <c r="H318" i="56"/>
  <c r="K317" i="56"/>
  <c r="I317" i="56"/>
  <c r="H317" i="56"/>
  <c r="K316" i="56"/>
  <c r="I316" i="56"/>
  <c r="H316" i="56"/>
  <c r="K315" i="56"/>
  <c r="I315" i="56"/>
  <c r="H315" i="56"/>
  <c r="K314" i="56"/>
  <c r="I314" i="56"/>
  <c r="H314" i="56"/>
  <c r="K313" i="56"/>
  <c r="I313" i="56"/>
  <c r="H313" i="56"/>
  <c r="K312" i="56"/>
  <c r="I312" i="56"/>
  <c r="H312" i="56"/>
  <c r="K311" i="56"/>
  <c r="I311" i="56"/>
  <c r="H311" i="56"/>
  <c r="K310" i="56"/>
  <c r="I310" i="56"/>
  <c r="H310" i="56"/>
  <c r="K309" i="56"/>
  <c r="I309" i="56"/>
  <c r="H309" i="56"/>
  <c r="K308" i="56"/>
  <c r="I308" i="56"/>
  <c r="H308" i="56"/>
  <c r="K307" i="56"/>
  <c r="I307" i="56"/>
  <c r="H307" i="56"/>
  <c r="K306" i="56"/>
  <c r="I306" i="56"/>
  <c r="H306" i="56"/>
  <c r="K305" i="56"/>
  <c r="I305" i="56"/>
  <c r="H305" i="56"/>
  <c r="K304" i="56"/>
  <c r="I304" i="56"/>
  <c r="H304" i="56"/>
  <c r="K303" i="56"/>
  <c r="I303" i="56"/>
  <c r="H303" i="56"/>
  <c r="K302" i="56"/>
  <c r="I302" i="56"/>
  <c r="H302" i="56"/>
  <c r="K301" i="56"/>
  <c r="I301" i="56"/>
  <c r="H301" i="56"/>
  <c r="K300" i="56"/>
  <c r="I300" i="56"/>
  <c r="H300" i="56"/>
  <c r="K299" i="56"/>
  <c r="I299" i="56"/>
  <c r="H299" i="56"/>
  <c r="K298" i="56"/>
  <c r="I298" i="56"/>
  <c r="H298" i="56"/>
  <c r="K297" i="56"/>
  <c r="I297" i="56"/>
  <c r="H297" i="56"/>
  <c r="K296" i="56"/>
  <c r="I296" i="56"/>
  <c r="H296" i="56"/>
  <c r="K295" i="56"/>
  <c r="I295" i="56"/>
  <c r="H295" i="56"/>
  <c r="K294" i="56"/>
  <c r="I294" i="56"/>
  <c r="H294" i="56"/>
  <c r="K293" i="56"/>
  <c r="I293" i="56"/>
  <c r="H293" i="56"/>
  <c r="K292" i="56"/>
  <c r="I292" i="56"/>
  <c r="H292" i="56"/>
  <c r="K291" i="56"/>
  <c r="I291" i="56"/>
  <c r="H291" i="56"/>
  <c r="K290" i="56"/>
  <c r="I290" i="56"/>
  <c r="H290" i="56"/>
  <c r="K289" i="56"/>
  <c r="I289" i="56"/>
  <c r="H289" i="56"/>
  <c r="K288" i="56"/>
  <c r="I288" i="56"/>
  <c r="H288" i="56"/>
  <c r="K287" i="56"/>
  <c r="I287" i="56"/>
  <c r="H287" i="56"/>
  <c r="K286" i="56"/>
  <c r="I286" i="56"/>
  <c r="H286" i="56"/>
  <c r="K285" i="56"/>
  <c r="I285" i="56"/>
  <c r="H285" i="56"/>
  <c r="K284" i="56"/>
  <c r="I284" i="56"/>
  <c r="H284" i="56"/>
  <c r="K283" i="56"/>
  <c r="I283" i="56"/>
  <c r="H283" i="56"/>
  <c r="K282" i="56"/>
  <c r="I282" i="56"/>
  <c r="H282" i="56"/>
  <c r="K281" i="56"/>
  <c r="I281" i="56"/>
  <c r="H281" i="56"/>
  <c r="K280" i="56"/>
  <c r="I280" i="56"/>
  <c r="H280" i="56"/>
  <c r="K279" i="56"/>
  <c r="I279" i="56"/>
  <c r="H279" i="56"/>
  <c r="K278" i="56"/>
  <c r="I278" i="56"/>
  <c r="H278" i="56"/>
  <c r="K277" i="56"/>
  <c r="I277" i="56"/>
  <c r="H277" i="56"/>
  <c r="K276" i="56"/>
  <c r="I276" i="56"/>
  <c r="H276" i="56"/>
  <c r="K275" i="56"/>
  <c r="I275" i="56"/>
  <c r="H275" i="56"/>
  <c r="K274" i="56"/>
  <c r="I274" i="56"/>
  <c r="H274" i="56"/>
  <c r="K273" i="56"/>
  <c r="I273" i="56"/>
  <c r="H273" i="56"/>
  <c r="K272" i="56"/>
  <c r="I272" i="56"/>
  <c r="H272" i="56"/>
  <c r="K271" i="56"/>
  <c r="I271" i="56"/>
  <c r="H271" i="56"/>
  <c r="K270" i="56"/>
  <c r="I270" i="56"/>
  <c r="H270" i="56"/>
  <c r="K269" i="56"/>
  <c r="I269" i="56"/>
  <c r="H269" i="56"/>
  <c r="K268" i="56"/>
  <c r="I268" i="56"/>
  <c r="H268" i="56"/>
  <c r="K267" i="56"/>
  <c r="I267" i="56"/>
  <c r="H267" i="56"/>
  <c r="K266" i="56"/>
  <c r="I266" i="56"/>
  <c r="H266" i="56"/>
  <c r="K265" i="56"/>
  <c r="I265" i="56"/>
  <c r="H265" i="56"/>
  <c r="K264" i="56"/>
  <c r="I264" i="56"/>
  <c r="H264" i="56"/>
  <c r="K263" i="56"/>
  <c r="I263" i="56"/>
  <c r="H263" i="56"/>
  <c r="K262" i="56"/>
  <c r="I262" i="56"/>
  <c r="H262" i="56"/>
  <c r="K261" i="56"/>
  <c r="I261" i="56"/>
  <c r="H261" i="56"/>
  <c r="K260" i="56"/>
  <c r="I260" i="56"/>
  <c r="H260" i="56"/>
  <c r="K259" i="56"/>
  <c r="I259" i="56"/>
  <c r="H259" i="56"/>
  <c r="K258" i="56"/>
  <c r="I258" i="56"/>
  <c r="H258" i="56"/>
  <c r="K257" i="56"/>
  <c r="I257" i="56"/>
  <c r="H257" i="56"/>
  <c r="K256" i="56"/>
  <c r="I256" i="56"/>
  <c r="H256" i="56"/>
  <c r="K255" i="56"/>
  <c r="I255" i="56"/>
  <c r="H255" i="56"/>
  <c r="K254" i="56"/>
  <c r="I254" i="56"/>
  <c r="H254" i="56"/>
  <c r="K253" i="56"/>
  <c r="I253" i="56"/>
  <c r="H253" i="56"/>
  <c r="K252" i="56"/>
  <c r="I252" i="56"/>
  <c r="H252" i="56"/>
  <c r="K251" i="56"/>
  <c r="I251" i="56"/>
  <c r="H251" i="56"/>
  <c r="K250" i="56"/>
  <c r="I250" i="56"/>
  <c r="H250" i="56"/>
  <c r="K249" i="56"/>
  <c r="I249" i="56"/>
  <c r="H249" i="56"/>
  <c r="K248" i="56"/>
  <c r="I248" i="56"/>
  <c r="H248" i="56"/>
  <c r="K247" i="56"/>
  <c r="I247" i="56"/>
  <c r="H247" i="56"/>
  <c r="K246" i="56"/>
  <c r="I246" i="56"/>
  <c r="H246" i="56"/>
  <c r="K245" i="56"/>
  <c r="I245" i="56"/>
  <c r="H245" i="56"/>
  <c r="K244" i="56"/>
  <c r="I244" i="56"/>
  <c r="H244" i="56"/>
  <c r="K243" i="56"/>
  <c r="I243" i="56"/>
  <c r="H243" i="56"/>
  <c r="K242" i="56"/>
  <c r="I242" i="56"/>
  <c r="H242" i="56"/>
  <c r="K241" i="56"/>
  <c r="I241" i="56"/>
  <c r="H241" i="56"/>
  <c r="K240" i="56"/>
  <c r="I240" i="56"/>
  <c r="H240" i="56"/>
  <c r="K239" i="56"/>
  <c r="I239" i="56"/>
  <c r="H239" i="56"/>
  <c r="K238" i="56"/>
  <c r="I238" i="56"/>
  <c r="H238" i="56"/>
  <c r="K237" i="56"/>
  <c r="I237" i="56"/>
  <c r="H237" i="56"/>
  <c r="K236" i="56"/>
  <c r="I236" i="56"/>
  <c r="H236" i="56"/>
  <c r="K235" i="56"/>
  <c r="I235" i="56"/>
  <c r="H235" i="56"/>
  <c r="K234" i="56"/>
  <c r="I234" i="56"/>
  <c r="H234" i="56"/>
  <c r="K233" i="56"/>
  <c r="I233" i="56"/>
  <c r="H233" i="56"/>
  <c r="K232" i="56"/>
  <c r="I232" i="56"/>
  <c r="H232" i="56"/>
  <c r="K231" i="56"/>
  <c r="I231" i="56"/>
  <c r="H231" i="56"/>
  <c r="K230" i="56"/>
  <c r="I230" i="56"/>
  <c r="H230" i="56"/>
  <c r="K229" i="56"/>
  <c r="I229" i="56"/>
  <c r="H229" i="56"/>
  <c r="K228" i="56"/>
  <c r="I228" i="56"/>
  <c r="H228" i="56"/>
  <c r="K227" i="56"/>
  <c r="I227" i="56"/>
  <c r="H227" i="56"/>
  <c r="K226" i="56"/>
  <c r="I226" i="56"/>
  <c r="H226" i="56"/>
  <c r="K225" i="56"/>
  <c r="I225" i="56"/>
  <c r="H225" i="56"/>
  <c r="K224" i="56"/>
  <c r="I224" i="56"/>
  <c r="H224" i="56"/>
  <c r="K223" i="56"/>
  <c r="I223" i="56"/>
  <c r="H223" i="56"/>
  <c r="K222" i="56"/>
  <c r="I222" i="56"/>
  <c r="H222" i="56"/>
  <c r="K221" i="56"/>
  <c r="I221" i="56"/>
  <c r="H221" i="56"/>
  <c r="K220" i="56"/>
  <c r="I220" i="56"/>
  <c r="H220" i="56"/>
  <c r="K219" i="56"/>
  <c r="I219" i="56"/>
  <c r="H219" i="56"/>
  <c r="K218" i="56"/>
  <c r="I218" i="56"/>
  <c r="H218" i="56"/>
  <c r="K217" i="56"/>
  <c r="I217" i="56"/>
  <c r="H217" i="56"/>
  <c r="K216" i="56"/>
  <c r="I216" i="56"/>
  <c r="H216" i="56"/>
  <c r="K215" i="56"/>
  <c r="I215" i="56"/>
  <c r="H215" i="56"/>
  <c r="K214" i="56"/>
  <c r="I214" i="56"/>
  <c r="H214" i="56"/>
  <c r="K213" i="56"/>
  <c r="I213" i="56"/>
  <c r="H213" i="56"/>
  <c r="K212" i="56"/>
  <c r="I212" i="56"/>
  <c r="H212" i="56"/>
  <c r="K211" i="56"/>
  <c r="I211" i="56"/>
  <c r="H211" i="56"/>
  <c r="K210" i="56"/>
  <c r="I210" i="56"/>
  <c r="H210" i="56"/>
  <c r="K209" i="56"/>
  <c r="I209" i="56"/>
  <c r="H209" i="56"/>
  <c r="K208" i="56"/>
  <c r="I208" i="56"/>
  <c r="H208" i="56"/>
  <c r="K207" i="56"/>
  <c r="I207" i="56"/>
  <c r="H207" i="56"/>
  <c r="K206" i="56"/>
  <c r="I206" i="56"/>
  <c r="H206" i="56"/>
  <c r="K205" i="56"/>
  <c r="I205" i="56"/>
  <c r="H205" i="56"/>
  <c r="K204" i="56"/>
  <c r="I204" i="56"/>
  <c r="H204" i="56"/>
  <c r="K203" i="56"/>
  <c r="I203" i="56"/>
  <c r="H203" i="56"/>
  <c r="K202" i="56"/>
  <c r="I202" i="56"/>
  <c r="H202" i="56"/>
  <c r="K201" i="56"/>
  <c r="I201" i="56"/>
  <c r="H201" i="56"/>
  <c r="K200" i="56"/>
  <c r="I200" i="56"/>
  <c r="H200" i="56"/>
  <c r="K199" i="56"/>
  <c r="I199" i="56"/>
  <c r="H199" i="56"/>
  <c r="K198" i="56"/>
  <c r="I198" i="56"/>
  <c r="H198" i="56"/>
  <c r="K197" i="56"/>
  <c r="I197" i="56"/>
  <c r="H197" i="56"/>
  <c r="K196" i="56"/>
  <c r="I196" i="56"/>
  <c r="H196" i="56"/>
  <c r="K195" i="56"/>
  <c r="I195" i="56"/>
  <c r="H195" i="56"/>
  <c r="K194" i="56"/>
  <c r="I194" i="56"/>
  <c r="H194" i="56"/>
  <c r="K193" i="56"/>
  <c r="I193" i="56"/>
  <c r="H193" i="56"/>
  <c r="K192" i="56"/>
  <c r="I192" i="56"/>
  <c r="H192" i="56"/>
  <c r="K191" i="56"/>
  <c r="I191" i="56"/>
  <c r="H191" i="56"/>
  <c r="K190" i="56"/>
  <c r="I190" i="56"/>
  <c r="H190" i="56"/>
  <c r="K189" i="56"/>
  <c r="I189" i="56"/>
  <c r="H189" i="56"/>
  <c r="K188" i="56"/>
  <c r="I188" i="56"/>
  <c r="H188" i="56"/>
  <c r="K187" i="56"/>
  <c r="I187" i="56"/>
  <c r="H187" i="56"/>
  <c r="K186" i="56"/>
  <c r="I186" i="56"/>
  <c r="H186" i="56"/>
  <c r="K185" i="56"/>
  <c r="I185" i="56"/>
  <c r="H185" i="56"/>
  <c r="K184" i="56"/>
  <c r="I184" i="56"/>
  <c r="H184" i="56"/>
  <c r="K183" i="56"/>
  <c r="I183" i="56"/>
  <c r="H183" i="56"/>
  <c r="K182" i="56"/>
  <c r="I182" i="56"/>
  <c r="H182" i="56"/>
  <c r="K181" i="56"/>
  <c r="I181" i="56"/>
  <c r="H181" i="56"/>
  <c r="K180" i="56"/>
  <c r="I180" i="56"/>
  <c r="H180" i="56"/>
  <c r="K179" i="56"/>
  <c r="I179" i="56"/>
  <c r="H179" i="56"/>
  <c r="K178" i="56"/>
  <c r="I178" i="56"/>
  <c r="H178" i="56"/>
  <c r="K177" i="56"/>
  <c r="I177" i="56"/>
  <c r="H177" i="56"/>
  <c r="K176" i="56"/>
  <c r="I176" i="56"/>
  <c r="H176" i="56"/>
  <c r="K175" i="56"/>
  <c r="I175" i="56"/>
  <c r="H175" i="56"/>
  <c r="K174" i="56"/>
  <c r="I174" i="56"/>
  <c r="H174" i="56"/>
  <c r="K173" i="56"/>
  <c r="I173" i="56"/>
  <c r="H173" i="56"/>
  <c r="K172" i="56"/>
  <c r="I172" i="56"/>
  <c r="H172" i="56"/>
  <c r="K171" i="56"/>
  <c r="I171" i="56"/>
  <c r="H171" i="56"/>
  <c r="K170" i="56"/>
  <c r="I170" i="56"/>
  <c r="H170" i="56"/>
  <c r="K169" i="56"/>
  <c r="I169" i="56"/>
  <c r="H169" i="56"/>
  <c r="K168" i="56"/>
  <c r="I168" i="56"/>
  <c r="H168" i="56"/>
  <c r="K167" i="56"/>
  <c r="I167" i="56"/>
  <c r="H167" i="56"/>
  <c r="K166" i="56"/>
  <c r="I166" i="56"/>
  <c r="H166" i="56"/>
  <c r="K165" i="56"/>
  <c r="I165" i="56"/>
  <c r="H165" i="56"/>
  <c r="K164" i="56"/>
  <c r="I164" i="56"/>
  <c r="H164" i="56"/>
  <c r="K163" i="56"/>
  <c r="I163" i="56"/>
  <c r="H163" i="56"/>
  <c r="K162" i="56"/>
  <c r="I162" i="56"/>
  <c r="H162" i="56"/>
  <c r="K161" i="56"/>
  <c r="I161" i="56"/>
  <c r="H161" i="56"/>
  <c r="K160" i="56"/>
  <c r="I160" i="56"/>
  <c r="H160" i="56"/>
  <c r="K159" i="56"/>
  <c r="I159" i="56"/>
  <c r="H159" i="56"/>
  <c r="K158" i="56"/>
  <c r="I158" i="56"/>
  <c r="H158" i="56"/>
  <c r="K157" i="56"/>
  <c r="I157" i="56"/>
  <c r="H157" i="56"/>
  <c r="K156" i="56"/>
  <c r="I156" i="56"/>
  <c r="H156" i="56"/>
  <c r="K155" i="56"/>
  <c r="I155" i="56"/>
  <c r="H155" i="56"/>
  <c r="K154" i="56"/>
  <c r="I154" i="56"/>
  <c r="H154" i="56"/>
  <c r="K153" i="56"/>
  <c r="I153" i="56"/>
  <c r="H153" i="56"/>
  <c r="K152" i="56"/>
  <c r="I152" i="56"/>
  <c r="H152" i="56"/>
  <c r="K151" i="56"/>
  <c r="I151" i="56"/>
  <c r="H151" i="56"/>
  <c r="K150" i="56"/>
  <c r="I150" i="56"/>
  <c r="H150" i="56"/>
  <c r="K149" i="56"/>
  <c r="I149" i="56"/>
  <c r="H149" i="56"/>
  <c r="K148" i="56"/>
  <c r="I148" i="56"/>
  <c r="H148" i="56"/>
  <c r="K147" i="56"/>
  <c r="I147" i="56"/>
  <c r="H147" i="56"/>
  <c r="K146" i="56"/>
  <c r="I146" i="56"/>
  <c r="H146" i="56"/>
  <c r="K145" i="56"/>
  <c r="I145" i="56"/>
  <c r="H145" i="56"/>
  <c r="K144" i="56"/>
  <c r="I144" i="56"/>
  <c r="H144" i="56"/>
  <c r="K143" i="56"/>
  <c r="I143" i="56"/>
  <c r="H143" i="56"/>
  <c r="K142" i="56"/>
  <c r="I142" i="56"/>
  <c r="H142" i="56"/>
  <c r="K141" i="56"/>
  <c r="I141" i="56"/>
  <c r="H141" i="56"/>
  <c r="K140" i="56"/>
  <c r="I140" i="56"/>
  <c r="H140" i="56"/>
  <c r="K139" i="56"/>
  <c r="I139" i="56"/>
  <c r="H139" i="56"/>
  <c r="K138" i="56"/>
  <c r="I138" i="56"/>
  <c r="H138" i="56"/>
  <c r="K137" i="56"/>
  <c r="I137" i="56"/>
  <c r="H137" i="56"/>
  <c r="K136" i="56"/>
  <c r="I136" i="56"/>
  <c r="H136" i="56"/>
  <c r="K135" i="56"/>
  <c r="I135" i="56"/>
  <c r="H135" i="56"/>
  <c r="K134" i="56"/>
  <c r="I134" i="56"/>
  <c r="H134" i="56"/>
  <c r="K133" i="56"/>
  <c r="I133" i="56"/>
  <c r="H133" i="56"/>
  <c r="K132" i="56"/>
  <c r="I132" i="56"/>
  <c r="H132" i="56"/>
  <c r="K131" i="56"/>
  <c r="I131" i="56"/>
  <c r="H131" i="56"/>
  <c r="K130" i="56"/>
  <c r="I130" i="56"/>
  <c r="H130" i="56"/>
  <c r="K129" i="56"/>
  <c r="I129" i="56"/>
  <c r="H129" i="56"/>
  <c r="K128" i="56"/>
  <c r="I128" i="56"/>
  <c r="H128" i="56"/>
  <c r="K127" i="56"/>
  <c r="I127" i="56"/>
  <c r="H127" i="56"/>
  <c r="K126" i="56"/>
  <c r="I126" i="56"/>
  <c r="H126" i="56"/>
  <c r="K125" i="56"/>
  <c r="I125" i="56"/>
  <c r="H125" i="56"/>
  <c r="K124" i="56"/>
  <c r="I124" i="56"/>
  <c r="H124" i="56"/>
  <c r="K123" i="56"/>
  <c r="I123" i="56"/>
  <c r="H123" i="56"/>
  <c r="K122" i="56"/>
  <c r="I122" i="56"/>
  <c r="H122" i="56"/>
  <c r="K121" i="56"/>
  <c r="I121" i="56"/>
  <c r="H121" i="56"/>
  <c r="K120" i="56"/>
  <c r="I120" i="56"/>
  <c r="H120" i="56"/>
  <c r="K119" i="56"/>
  <c r="I119" i="56"/>
  <c r="H119" i="56"/>
  <c r="K118" i="56"/>
  <c r="I118" i="56"/>
  <c r="H118" i="56"/>
  <c r="K117" i="56"/>
  <c r="I117" i="56"/>
  <c r="H117" i="56"/>
  <c r="K116" i="56"/>
  <c r="I116" i="56"/>
  <c r="H116" i="56"/>
  <c r="K115" i="56"/>
  <c r="I115" i="56"/>
  <c r="H115" i="56"/>
  <c r="K114" i="56"/>
  <c r="I114" i="56"/>
  <c r="H114" i="56"/>
  <c r="K113" i="56"/>
  <c r="I113" i="56"/>
  <c r="H113" i="56"/>
  <c r="K112" i="56"/>
  <c r="I112" i="56"/>
  <c r="H112" i="56"/>
  <c r="K111" i="56"/>
  <c r="I111" i="56"/>
  <c r="H111" i="56"/>
  <c r="K110" i="56"/>
  <c r="I110" i="56"/>
  <c r="H110" i="56"/>
  <c r="K109" i="56"/>
  <c r="I109" i="56"/>
  <c r="H109" i="56"/>
  <c r="K108" i="56"/>
  <c r="I108" i="56"/>
  <c r="H108" i="56"/>
  <c r="K107" i="56"/>
  <c r="I107" i="56"/>
  <c r="H107" i="56"/>
  <c r="K106" i="56"/>
  <c r="I106" i="56"/>
  <c r="H106" i="56"/>
  <c r="K105" i="56"/>
  <c r="I105" i="56"/>
  <c r="H105" i="56"/>
  <c r="K104" i="56"/>
  <c r="I104" i="56"/>
  <c r="H104" i="56"/>
  <c r="K103" i="56"/>
  <c r="I103" i="56"/>
  <c r="H103" i="56"/>
  <c r="K102" i="56"/>
  <c r="I102" i="56"/>
  <c r="H102" i="56"/>
  <c r="K101" i="56"/>
  <c r="I101" i="56"/>
  <c r="H101" i="56"/>
  <c r="K100" i="56"/>
  <c r="I100" i="56"/>
  <c r="H100" i="56"/>
  <c r="K99" i="56"/>
  <c r="I99" i="56"/>
  <c r="H99" i="56"/>
  <c r="K98" i="56"/>
  <c r="I98" i="56"/>
  <c r="H98" i="56"/>
  <c r="K97" i="56"/>
  <c r="I97" i="56"/>
  <c r="H97" i="56"/>
  <c r="K96" i="56"/>
  <c r="I96" i="56"/>
  <c r="H96" i="56"/>
  <c r="K95" i="56"/>
  <c r="I95" i="56"/>
  <c r="H95" i="56"/>
  <c r="K94" i="56"/>
  <c r="I94" i="56"/>
  <c r="H94" i="56"/>
  <c r="K93" i="56"/>
  <c r="I93" i="56"/>
  <c r="H93" i="56"/>
  <c r="K92" i="56"/>
  <c r="I92" i="56"/>
  <c r="H92" i="56"/>
  <c r="K91" i="56"/>
  <c r="I91" i="56"/>
  <c r="H91" i="56"/>
  <c r="K90" i="56"/>
  <c r="I90" i="56"/>
  <c r="H90" i="56"/>
  <c r="K89" i="56"/>
  <c r="I89" i="56"/>
  <c r="H89" i="56"/>
  <c r="K88" i="56"/>
  <c r="I88" i="56"/>
  <c r="H88" i="56"/>
  <c r="K87" i="56"/>
  <c r="I87" i="56"/>
  <c r="H87" i="56"/>
  <c r="K86" i="56"/>
  <c r="I86" i="56"/>
  <c r="H86" i="56"/>
  <c r="K85" i="56"/>
  <c r="I85" i="56"/>
  <c r="H85" i="56"/>
  <c r="K84" i="56"/>
  <c r="I84" i="56"/>
  <c r="H84" i="56"/>
  <c r="K83" i="56"/>
  <c r="I83" i="56"/>
  <c r="H83" i="56"/>
  <c r="K82" i="56"/>
  <c r="I82" i="56"/>
  <c r="H82" i="56"/>
  <c r="K81" i="56"/>
  <c r="I81" i="56"/>
  <c r="H81" i="56"/>
  <c r="K80" i="56"/>
  <c r="I80" i="56"/>
  <c r="H80" i="56"/>
  <c r="K79" i="56"/>
  <c r="I79" i="56"/>
  <c r="H79" i="56"/>
  <c r="K78" i="56"/>
  <c r="I78" i="56"/>
  <c r="H78" i="56"/>
  <c r="K77" i="56"/>
  <c r="I77" i="56"/>
  <c r="H77" i="56"/>
  <c r="K76" i="56"/>
  <c r="I76" i="56"/>
  <c r="H76" i="56"/>
  <c r="K75" i="56"/>
  <c r="I75" i="56"/>
  <c r="H75" i="56"/>
  <c r="K74" i="56"/>
  <c r="I74" i="56"/>
  <c r="H74" i="56"/>
  <c r="K73" i="56"/>
  <c r="I73" i="56"/>
  <c r="H73" i="56"/>
  <c r="K72" i="56"/>
  <c r="I72" i="56"/>
  <c r="H72" i="56"/>
  <c r="K71" i="56"/>
  <c r="I71" i="56"/>
  <c r="H71" i="56"/>
  <c r="K70" i="56"/>
  <c r="I70" i="56"/>
  <c r="H70" i="56"/>
  <c r="K69" i="56"/>
  <c r="I69" i="56"/>
  <c r="H69" i="56"/>
  <c r="K68" i="56"/>
  <c r="I68" i="56"/>
  <c r="H68" i="56"/>
  <c r="K67" i="56"/>
  <c r="I67" i="56"/>
  <c r="H67" i="56"/>
  <c r="K66" i="56"/>
  <c r="I66" i="56"/>
  <c r="H66" i="56"/>
  <c r="K65" i="56"/>
  <c r="I65" i="56"/>
  <c r="H65" i="56"/>
  <c r="K64" i="56"/>
  <c r="I64" i="56"/>
  <c r="H64" i="56"/>
  <c r="K63" i="56"/>
  <c r="I63" i="56"/>
  <c r="H63" i="56"/>
  <c r="K62" i="56"/>
  <c r="I62" i="56"/>
  <c r="H62" i="56"/>
  <c r="K61" i="56"/>
  <c r="I61" i="56"/>
  <c r="H61" i="56"/>
  <c r="K60" i="56"/>
  <c r="I60" i="56"/>
  <c r="H60" i="56"/>
  <c r="K59" i="56"/>
  <c r="I59" i="56"/>
  <c r="H59" i="56"/>
  <c r="K58" i="56"/>
  <c r="I58" i="56"/>
  <c r="H58" i="56"/>
  <c r="K57" i="56"/>
  <c r="I57" i="56"/>
  <c r="H57" i="56"/>
  <c r="K56" i="56"/>
  <c r="I56" i="56"/>
  <c r="H56" i="56"/>
  <c r="K55" i="56"/>
  <c r="I55" i="56"/>
  <c r="H55" i="56"/>
  <c r="K54" i="56"/>
  <c r="I54" i="56"/>
  <c r="H54" i="56"/>
  <c r="K53" i="56"/>
  <c r="I53" i="56"/>
  <c r="H53" i="56"/>
  <c r="K52" i="56"/>
  <c r="I52" i="56"/>
  <c r="H52" i="56"/>
  <c r="K51" i="56"/>
  <c r="I51" i="56"/>
  <c r="H51" i="56"/>
  <c r="K50" i="56"/>
  <c r="I50" i="56"/>
  <c r="H50" i="56"/>
  <c r="K49" i="56"/>
  <c r="I49" i="56"/>
  <c r="H49" i="56"/>
  <c r="K48" i="56"/>
  <c r="I48" i="56"/>
  <c r="H48" i="56"/>
  <c r="K47" i="56"/>
  <c r="I47" i="56"/>
  <c r="H47" i="56"/>
  <c r="K46" i="56"/>
  <c r="I46" i="56"/>
  <c r="H46" i="56"/>
  <c r="K45" i="56"/>
  <c r="I45" i="56"/>
  <c r="H45" i="56"/>
  <c r="K44" i="56"/>
  <c r="I44" i="56"/>
  <c r="H44" i="56"/>
  <c r="K43" i="56"/>
  <c r="I43" i="56"/>
  <c r="H43" i="56"/>
  <c r="K42" i="56"/>
  <c r="I42" i="56"/>
  <c r="H42" i="56"/>
  <c r="K41" i="56"/>
  <c r="I41" i="56"/>
  <c r="H41" i="56"/>
  <c r="K40" i="56"/>
  <c r="I40" i="56"/>
  <c r="H40" i="56"/>
  <c r="K39" i="56"/>
  <c r="I39" i="56"/>
  <c r="H39" i="56"/>
  <c r="K38" i="56"/>
  <c r="I38" i="56"/>
  <c r="H38" i="56"/>
  <c r="K37" i="56"/>
  <c r="I37" i="56"/>
  <c r="H37" i="56"/>
  <c r="K36" i="56"/>
  <c r="I36" i="56"/>
  <c r="H36" i="56"/>
  <c r="K35" i="56"/>
  <c r="I35" i="56"/>
  <c r="H35" i="56"/>
  <c r="K34" i="56"/>
  <c r="I34" i="56"/>
  <c r="H34" i="56"/>
  <c r="K33" i="56"/>
  <c r="I33" i="56"/>
  <c r="H33" i="56"/>
  <c r="K32" i="56"/>
  <c r="I32" i="56"/>
  <c r="H32" i="56"/>
  <c r="K31" i="56"/>
  <c r="I31" i="56"/>
  <c r="H31" i="56"/>
  <c r="K30" i="56"/>
  <c r="I30" i="56"/>
  <c r="H30" i="56"/>
  <c r="K29" i="56"/>
  <c r="I29" i="56"/>
  <c r="H29" i="56"/>
  <c r="K28" i="56"/>
  <c r="I28" i="56"/>
  <c r="H28" i="56"/>
  <c r="K27" i="56"/>
  <c r="I27" i="56"/>
  <c r="H27" i="56"/>
  <c r="K26" i="56"/>
  <c r="I26" i="56"/>
  <c r="H26" i="56"/>
  <c r="K25" i="56"/>
  <c r="I25" i="56"/>
  <c r="H25" i="56"/>
  <c r="K24" i="56"/>
  <c r="I24" i="56"/>
  <c r="H24" i="56"/>
  <c r="K23" i="56"/>
  <c r="I23" i="56"/>
  <c r="H23" i="56"/>
  <c r="K22" i="56"/>
  <c r="I22" i="56"/>
  <c r="H22" i="56"/>
  <c r="K21" i="56"/>
  <c r="I21" i="56"/>
  <c r="H21" i="56"/>
  <c r="K20" i="56"/>
  <c r="I20" i="56"/>
  <c r="H20" i="56"/>
  <c r="K19" i="56"/>
  <c r="I19" i="56"/>
  <c r="H19" i="56"/>
  <c r="K18" i="56"/>
  <c r="I18" i="56"/>
  <c r="H18" i="56"/>
  <c r="K17" i="56"/>
  <c r="I17" i="56"/>
  <c r="H17" i="56"/>
  <c r="K16" i="56"/>
  <c r="I16" i="56"/>
  <c r="H16" i="56"/>
  <c r="K15" i="56"/>
  <c r="I15" i="56"/>
  <c r="H15" i="56"/>
  <c r="K14" i="56"/>
  <c r="I14" i="56"/>
  <c r="H14" i="56"/>
  <c r="K13" i="56"/>
  <c r="I13" i="56"/>
  <c r="H13" i="56"/>
  <c r="K12" i="56"/>
  <c r="I12" i="56"/>
  <c r="H12" i="56"/>
  <c r="K11" i="56"/>
  <c r="I11" i="56"/>
  <c r="H11" i="56"/>
  <c r="K10" i="56"/>
  <c r="I10" i="56"/>
  <c r="H10" i="56"/>
  <c r="K9" i="56"/>
  <c r="I9" i="56"/>
  <c r="H9" i="56"/>
  <c r="K8" i="56"/>
  <c r="I8" i="56"/>
  <c r="H8" i="56"/>
  <c r="K7" i="56"/>
  <c r="L7" i="56" s="1"/>
  <c r="L8" i="56" s="1"/>
  <c r="L9" i="56" s="1"/>
  <c r="L10" i="56" s="1"/>
  <c r="L11" i="56" s="1"/>
  <c r="L12" i="56" s="1"/>
  <c r="L13" i="56" s="1"/>
  <c r="L14" i="56" s="1"/>
  <c r="L15" i="56" s="1"/>
  <c r="L16" i="56" s="1"/>
  <c r="L17" i="56" s="1"/>
  <c r="L18" i="56" s="1"/>
  <c r="L19" i="56" s="1"/>
  <c r="L20" i="56" s="1"/>
  <c r="L21" i="56" s="1"/>
  <c r="L22" i="56" s="1"/>
  <c r="L23" i="56" s="1"/>
  <c r="L24" i="56" s="1"/>
  <c r="L25" i="56" s="1"/>
  <c r="L26" i="56" s="1"/>
  <c r="L27" i="56" s="1"/>
  <c r="L28" i="56" s="1"/>
  <c r="L29" i="56" s="1"/>
  <c r="L30" i="56" s="1"/>
  <c r="L31" i="56" s="1"/>
  <c r="L32" i="56" s="1"/>
  <c r="L33" i="56" s="1"/>
  <c r="L34" i="56" s="1"/>
  <c r="L35" i="56" s="1"/>
  <c r="L36" i="56" s="1"/>
  <c r="L37" i="56" s="1"/>
  <c r="L38" i="56" s="1"/>
  <c r="L39" i="56" s="1"/>
  <c r="L40" i="56" s="1"/>
  <c r="L41" i="56" s="1"/>
  <c r="L42" i="56" s="1"/>
  <c r="L43" i="56" s="1"/>
  <c r="L44" i="56" s="1"/>
  <c r="L45" i="56" s="1"/>
  <c r="L46" i="56" s="1"/>
  <c r="L47" i="56" s="1"/>
  <c r="L48" i="56" s="1"/>
  <c r="L49" i="56" s="1"/>
  <c r="L50" i="56" s="1"/>
  <c r="L51" i="56" s="1"/>
  <c r="L52" i="56" s="1"/>
  <c r="L53" i="56" s="1"/>
  <c r="L54" i="56" s="1"/>
  <c r="L55" i="56" s="1"/>
  <c r="L56" i="56" s="1"/>
  <c r="L57" i="56" s="1"/>
  <c r="L58" i="56" s="1"/>
  <c r="L59" i="56" s="1"/>
  <c r="L60" i="56" s="1"/>
  <c r="L61" i="56" s="1"/>
  <c r="L62" i="56" s="1"/>
  <c r="L63" i="56" s="1"/>
  <c r="L64" i="56" s="1"/>
  <c r="L65" i="56" s="1"/>
  <c r="L66" i="56" s="1"/>
  <c r="L67" i="56" s="1"/>
  <c r="L68" i="56" s="1"/>
  <c r="L69" i="56" s="1"/>
  <c r="L70" i="56" s="1"/>
  <c r="L71" i="56" s="1"/>
  <c r="L72" i="56" s="1"/>
  <c r="L73" i="56" s="1"/>
  <c r="L74" i="56" s="1"/>
  <c r="L75" i="56" s="1"/>
  <c r="L76" i="56" s="1"/>
  <c r="L77" i="56" s="1"/>
  <c r="L78" i="56" s="1"/>
  <c r="L79" i="56" s="1"/>
  <c r="L80" i="56" s="1"/>
  <c r="L81" i="56" s="1"/>
  <c r="L82" i="56" s="1"/>
  <c r="L83" i="56" s="1"/>
  <c r="L84" i="56" s="1"/>
  <c r="L85" i="56" s="1"/>
  <c r="L86" i="56" s="1"/>
  <c r="L87" i="56" s="1"/>
  <c r="L88" i="56" s="1"/>
  <c r="L89" i="56" s="1"/>
  <c r="L90" i="56" s="1"/>
  <c r="L91" i="56" s="1"/>
  <c r="L92" i="56" s="1"/>
  <c r="L93" i="56" s="1"/>
  <c r="L94" i="56" s="1"/>
  <c r="L95" i="56" s="1"/>
  <c r="L96" i="56" s="1"/>
  <c r="L97" i="56" s="1"/>
  <c r="L98" i="56" s="1"/>
  <c r="L99" i="56" s="1"/>
  <c r="L100" i="56" s="1"/>
  <c r="L101" i="56" s="1"/>
  <c r="L102" i="56" s="1"/>
  <c r="L103" i="56" s="1"/>
  <c r="L104" i="56" s="1"/>
  <c r="L105" i="56" s="1"/>
  <c r="L106" i="56" s="1"/>
  <c r="L107" i="56" s="1"/>
  <c r="L108" i="56" s="1"/>
  <c r="L109" i="56" s="1"/>
  <c r="L110" i="56" s="1"/>
  <c r="L111" i="56" s="1"/>
  <c r="L112" i="56" s="1"/>
  <c r="L113" i="56" s="1"/>
  <c r="L114" i="56" s="1"/>
  <c r="L115" i="56" s="1"/>
  <c r="L116" i="56" s="1"/>
  <c r="L117" i="56" s="1"/>
  <c r="L118" i="56" s="1"/>
  <c r="L119" i="56" s="1"/>
  <c r="L120" i="56" s="1"/>
  <c r="L121" i="56" s="1"/>
  <c r="L122" i="56" s="1"/>
  <c r="L123" i="56" s="1"/>
  <c r="L124" i="56" s="1"/>
  <c r="L125" i="56" s="1"/>
  <c r="L126" i="56" s="1"/>
  <c r="L127" i="56" s="1"/>
  <c r="L128" i="56" s="1"/>
  <c r="L129" i="56" s="1"/>
  <c r="L130" i="56" s="1"/>
  <c r="L131" i="56" s="1"/>
  <c r="L132" i="56" s="1"/>
  <c r="L133" i="56" s="1"/>
  <c r="L134" i="56" s="1"/>
  <c r="L135" i="56" s="1"/>
  <c r="L136" i="56" s="1"/>
  <c r="L137" i="56" s="1"/>
  <c r="L138" i="56" s="1"/>
  <c r="L139" i="56" s="1"/>
  <c r="L140" i="56" s="1"/>
  <c r="L141" i="56" s="1"/>
  <c r="L142" i="56" s="1"/>
  <c r="L143" i="56" s="1"/>
  <c r="L144" i="56" s="1"/>
  <c r="L145" i="56" s="1"/>
  <c r="L146" i="56" s="1"/>
  <c r="L147" i="56" s="1"/>
  <c r="L148" i="56" s="1"/>
  <c r="L149" i="56" s="1"/>
  <c r="L150" i="56" s="1"/>
  <c r="L151" i="56" s="1"/>
  <c r="L152" i="56" s="1"/>
  <c r="L153" i="56" s="1"/>
  <c r="L154" i="56" s="1"/>
  <c r="L155" i="56" s="1"/>
  <c r="L156" i="56" s="1"/>
  <c r="L157" i="56" s="1"/>
  <c r="L158" i="56" s="1"/>
  <c r="L159" i="56" s="1"/>
  <c r="L160" i="56" s="1"/>
  <c r="L161" i="56" s="1"/>
  <c r="L162" i="56" s="1"/>
  <c r="L163" i="56" s="1"/>
  <c r="L164" i="56" s="1"/>
  <c r="L165" i="56" s="1"/>
  <c r="L166" i="56" s="1"/>
  <c r="L167" i="56" s="1"/>
  <c r="L168" i="56" s="1"/>
  <c r="L169" i="56" s="1"/>
  <c r="L170" i="56" s="1"/>
  <c r="L171" i="56" s="1"/>
  <c r="L172" i="56" s="1"/>
  <c r="L173" i="56" s="1"/>
  <c r="L174" i="56" s="1"/>
  <c r="L175" i="56" s="1"/>
  <c r="L176" i="56" s="1"/>
  <c r="L177" i="56" s="1"/>
  <c r="L178" i="56" s="1"/>
  <c r="L179" i="56" s="1"/>
  <c r="L180" i="56" s="1"/>
  <c r="L181" i="56" s="1"/>
  <c r="L182" i="56" s="1"/>
  <c r="L183" i="56" s="1"/>
  <c r="L184" i="56" s="1"/>
  <c r="L185" i="56" s="1"/>
  <c r="L186" i="56" s="1"/>
  <c r="L187" i="56" s="1"/>
  <c r="L188" i="56" s="1"/>
  <c r="L189" i="56" s="1"/>
  <c r="L190" i="56" s="1"/>
  <c r="L191" i="56" s="1"/>
  <c r="L192" i="56" s="1"/>
  <c r="L193" i="56" s="1"/>
  <c r="L194" i="56" s="1"/>
  <c r="L195" i="56" s="1"/>
  <c r="L196" i="56" s="1"/>
  <c r="L197" i="56" s="1"/>
  <c r="L198" i="56" s="1"/>
  <c r="L199" i="56" s="1"/>
  <c r="L200" i="56" s="1"/>
  <c r="L201" i="56" s="1"/>
  <c r="L202" i="56" s="1"/>
  <c r="L203" i="56" s="1"/>
  <c r="L204" i="56" s="1"/>
  <c r="L205" i="56" s="1"/>
  <c r="L206" i="56" s="1"/>
  <c r="L207" i="56" s="1"/>
  <c r="L208" i="56" s="1"/>
  <c r="L209" i="56" s="1"/>
  <c r="L210" i="56" s="1"/>
  <c r="L211" i="56" s="1"/>
  <c r="L212" i="56" s="1"/>
  <c r="L213" i="56" s="1"/>
  <c r="L214" i="56" s="1"/>
  <c r="L215" i="56" s="1"/>
  <c r="L216" i="56" s="1"/>
  <c r="L217" i="56" s="1"/>
  <c r="L218" i="56" s="1"/>
  <c r="L219" i="56" s="1"/>
  <c r="L220" i="56" s="1"/>
  <c r="L221" i="56" s="1"/>
  <c r="L222" i="56" s="1"/>
  <c r="L223" i="56" s="1"/>
  <c r="L224" i="56" s="1"/>
  <c r="L225" i="56" s="1"/>
  <c r="L226" i="56" s="1"/>
  <c r="L227" i="56" s="1"/>
  <c r="L228" i="56" s="1"/>
  <c r="L229" i="56" s="1"/>
  <c r="L230" i="56" s="1"/>
  <c r="L231" i="56" s="1"/>
  <c r="L232" i="56" s="1"/>
  <c r="L233" i="56" s="1"/>
  <c r="L234" i="56" s="1"/>
  <c r="L235" i="56" s="1"/>
  <c r="L236" i="56" s="1"/>
  <c r="L237" i="56" s="1"/>
  <c r="L238" i="56" s="1"/>
  <c r="L239" i="56" s="1"/>
  <c r="L240" i="56" s="1"/>
  <c r="L241" i="56" s="1"/>
  <c r="L242" i="56" s="1"/>
  <c r="L243" i="56" s="1"/>
  <c r="L244" i="56" s="1"/>
  <c r="L245" i="56" s="1"/>
  <c r="L246" i="56" s="1"/>
  <c r="L247" i="56" s="1"/>
  <c r="L248" i="56" s="1"/>
  <c r="L249" i="56" s="1"/>
  <c r="L250" i="56" s="1"/>
  <c r="L251" i="56" s="1"/>
  <c r="L252" i="56" s="1"/>
  <c r="L253" i="56" s="1"/>
  <c r="L254" i="56" s="1"/>
  <c r="L255" i="56" s="1"/>
  <c r="L256" i="56" s="1"/>
  <c r="L257" i="56" s="1"/>
  <c r="L258" i="56" s="1"/>
  <c r="L259" i="56" s="1"/>
  <c r="L260" i="56" s="1"/>
  <c r="L261" i="56" s="1"/>
  <c r="L262" i="56" s="1"/>
  <c r="L263" i="56" s="1"/>
  <c r="L264" i="56" s="1"/>
  <c r="L265" i="56" s="1"/>
  <c r="L266" i="56" s="1"/>
  <c r="L267" i="56" s="1"/>
  <c r="L268" i="56" s="1"/>
  <c r="L269" i="56" s="1"/>
  <c r="L270" i="56" s="1"/>
  <c r="L271" i="56" s="1"/>
  <c r="L272" i="56" s="1"/>
  <c r="L273" i="56" s="1"/>
  <c r="L274" i="56" s="1"/>
  <c r="L275" i="56" s="1"/>
  <c r="L276" i="56" s="1"/>
  <c r="L277" i="56" s="1"/>
  <c r="L278" i="56" s="1"/>
  <c r="L279" i="56" s="1"/>
  <c r="L280" i="56" s="1"/>
  <c r="L281" i="56" s="1"/>
  <c r="L282" i="56" s="1"/>
  <c r="L283" i="56" s="1"/>
  <c r="L284" i="56" s="1"/>
  <c r="L285" i="56" s="1"/>
  <c r="L286" i="56" s="1"/>
  <c r="L287" i="56" s="1"/>
  <c r="L288" i="56" s="1"/>
  <c r="L289" i="56" s="1"/>
  <c r="L290" i="56" s="1"/>
  <c r="L291" i="56" s="1"/>
  <c r="L292" i="56" s="1"/>
  <c r="L293" i="56" s="1"/>
  <c r="L294" i="56" s="1"/>
  <c r="L295" i="56" s="1"/>
  <c r="L296" i="56" s="1"/>
  <c r="L297" i="56" s="1"/>
  <c r="L298" i="56" s="1"/>
  <c r="L299" i="56" s="1"/>
  <c r="L300" i="56" s="1"/>
  <c r="L301" i="56" s="1"/>
  <c r="L302" i="56" s="1"/>
  <c r="L303" i="56" s="1"/>
  <c r="L304" i="56" s="1"/>
  <c r="L305" i="56" s="1"/>
  <c r="L306" i="56" s="1"/>
  <c r="L307" i="56" s="1"/>
  <c r="L308" i="56" s="1"/>
  <c r="L309" i="56" s="1"/>
  <c r="L310" i="56" s="1"/>
  <c r="L311" i="56" s="1"/>
  <c r="L312" i="56" s="1"/>
  <c r="L313" i="56" s="1"/>
  <c r="L314" i="56" s="1"/>
  <c r="L315" i="56" s="1"/>
  <c r="L316" i="56" s="1"/>
  <c r="L317" i="56" s="1"/>
  <c r="L318" i="56" s="1"/>
  <c r="L319" i="56" s="1"/>
  <c r="L320" i="56" s="1"/>
  <c r="L321" i="56" s="1"/>
  <c r="L322" i="56" s="1"/>
  <c r="L323" i="56" s="1"/>
  <c r="L324" i="56" s="1"/>
  <c r="L325" i="56" s="1"/>
  <c r="L326" i="56" s="1"/>
  <c r="L327" i="56" s="1"/>
  <c r="L328" i="56" s="1"/>
  <c r="L329" i="56" s="1"/>
  <c r="L330" i="56" s="1"/>
  <c r="L331" i="56" s="1"/>
  <c r="L332" i="56" s="1"/>
  <c r="L333" i="56" s="1"/>
  <c r="L334" i="56" s="1"/>
  <c r="L335" i="56" s="1"/>
  <c r="L336" i="56" s="1"/>
  <c r="L337" i="56" s="1"/>
  <c r="L338" i="56" s="1"/>
  <c r="L339" i="56" s="1"/>
  <c r="L340" i="56" s="1"/>
  <c r="L341" i="56" s="1"/>
  <c r="L342" i="56" s="1"/>
  <c r="L343" i="56" s="1"/>
  <c r="L344" i="56" s="1"/>
  <c r="L345" i="56" s="1"/>
  <c r="L346" i="56" s="1"/>
  <c r="L347" i="56" s="1"/>
  <c r="L348" i="56" s="1"/>
  <c r="L349" i="56" s="1"/>
  <c r="L350" i="56" s="1"/>
  <c r="L351" i="56" s="1"/>
  <c r="L352" i="56" s="1"/>
  <c r="L353" i="56" s="1"/>
  <c r="L354" i="56" s="1"/>
  <c r="L355" i="56" s="1"/>
  <c r="L356" i="56" s="1"/>
  <c r="L357" i="56" s="1"/>
  <c r="L358" i="56" s="1"/>
  <c r="L359" i="56" s="1"/>
  <c r="L360" i="56" s="1"/>
  <c r="L361" i="56" s="1"/>
  <c r="L362" i="56" s="1"/>
  <c r="L363" i="56" s="1"/>
  <c r="L364" i="56" s="1"/>
  <c r="L365" i="56" s="1"/>
  <c r="L366" i="56" s="1"/>
  <c r="L367" i="56" s="1"/>
  <c r="L368" i="56" s="1"/>
  <c r="L369" i="56" s="1"/>
  <c r="L370" i="56" s="1"/>
  <c r="L371" i="56" s="1"/>
  <c r="L372" i="56" s="1"/>
  <c r="L373" i="56" s="1"/>
  <c r="L374" i="56" s="1"/>
  <c r="L375" i="56" s="1"/>
  <c r="L376" i="56" s="1"/>
  <c r="L377" i="56" s="1"/>
  <c r="L378" i="56" s="1"/>
  <c r="L379" i="56" s="1"/>
  <c r="L380" i="56" s="1"/>
  <c r="L381" i="56" s="1"/>
  <c r="L382" i="56" s="1"/>
  <c r="L383" i="56" s="1"/>
  <c r="L384" i="56" s="1"/>
  <c r="L385" i="56" s="1"/>
  <c r="L386" i="56" s="1"/>
  <c r="L387" i="56" s="1"/>
  <c r="L388" i="56" s="1"/>
  <c r="L389" i="56" s="1"/>
  <c r="L390" i="56" s="1"/>
  <c r="L391" i="56" s="1"/>
  <c r="L392" i="56" s="1"/>
  <c r="L393" i="56" s="1"/>
  <c r="L394" i="56" s="1"/>
  <c r="L395" i="56" s="1"/>
  <c r="L396" i="56" s="1"/>
  <c r="L397" i="56" s="1"/>
  <c r="L398" i="56" s="1"/>
  <c r="L399" i="56" s="1"/>
  <c r="L400" i="56" s="1"/>
  <c r="L401" i="56" s="1"/>
  <c r="L402" i="56" s="1"/>
  <c r="L403" i="56" s="1"/>
  <c r="L404" i="56" s="1"/>
  <c r="L405" i="56" s="1"/>
  <c r="L406" i="56" s="1"/>
  <c r="L407" i="56" s="1"/>
  <c r="L408" i="56" s="1"/>
  <c r="L409" i="56" s="1"/>
  <c r="L410" i="56" s="1"/>
  <c r="L411" i="56" s="1"/>
  <c r="L412" i="56" s="1"/>
  <c r="L413" i="56" s="1"/>
  <c r="L414" i="56" s="1"/>
  <c r="L415" i="56" s="1"/>
  <c r="L416" i="56" s="1"/>
  <c r="L417" i="56" s="1"/>
  <c r="L418" i="56" s="1"/>
  <c r="L419" i="56" s="1"/>
  <c r="L420" i="56" s="1"/>
  <c r="L421" i="56" s="1"/>
  <c r="L422" i="56" s="1"/>
  <c r="L423" i="56" s="1"/>
  <c r="L424" i="56" s="1"/>
  <c r="L425" i="56" s="1"/>
  <c r="L426" i="56" s="1"/>
  <c r="L427" i="56" s="1"/>
  <c r="L428" i="56" s="1"/>
  <c r="L429" i="56" s="1"/>
  <c r="L430" i="56" s="1"/>
  <c r="L431" i="56" s="1"/>
  <c r="L432" i="56" s="1"/>
  <c r="L433" i="56" s="1"/>
  <c r="L434" i="56" s="1"/>
  <c r="L435" i="56" s="1"/>
  <c r="L436" i="56" s="1"/>
  <c r="L437" i="56" s="1"/>
  <c r="L438" i="56" s="1"/>
  <c r="L439" i="56" s="1"/>
  <c r="L440" i="56" s="1"/>
  <c r="L441" i="56" s="1"/>
  <c r="L442" i="56" s="1"/>
  <c r="L443" i="56" s="1"/>
  <c r="L444" i="56" s="1"/>
  <c r="L445" i="56" s="1"/>
  <c r="L446" i="56" s="1"/>
  <c r="L447" i="56" s="1"/>
  <c r="L448" i="56" s="1"/>
  <c r="L449" i="56" s="1"/>
  <c r="L450" i="56" s="1"/>
  <c r="L451" i="56" s="1"/>
  <c r="L452" i="56" s="1"/>
  <c r="L453" i="56" s="1"/>
  <c r="L454" i="56" s="1"/>
  <c r="L455" i="56" s="1"/>
  <c r="L456" i="56" s="1"/>
  <c r="L457" i="56" s="1"/>
  <c r="L458" i="56" s="1"/>
  <c r="L459" i="56" s="1"/>
  <c r="L460" i="56" s="1"/>
  <c r="L461" i="56" s="1"/>
  <c r="L462" i="56" s="1"/>
  <c r="L463" i="56" s="1"/>
  <c r="L464" i="56" s="1"/>
  <c r="L465" i="56" s="1"/>
  <c r="L466" i="56" s="1"/>
  <c r="L467" i="56" s="1"/>
  <c r="L468" i="56" s="1"/>
  <c r="L469" i="56" s="1"/>
  <c r="L470" i="56" s="1"/>
  <c r="L471" i="56" s="1"/>
  <c r="L472" i="56" s="1"/>
  <c r="L473" i="56" s="1"/>
  <c r="L474" i="56" s="1"/>
  <c r="L475" i="56" s="1"/>
  <c r="L476" i="56" s="1"/>
  <c r="L477" i="56" s="1"/>
  <c r="L478" i="56" s="1"/>
  <c r="L479" i="56" s="1"/>
  <c r="L480" i="56" s="1"/>
  <c r="L481" i="56" s="1"/>
  <c r="L482" i="56" s="1"/>
  <c r="L483" i="56" s="1"/>
  <c r="L484" i="56" s="1"/>
  <c r="L485" i="56" s="1"/>
  <c r="L486" i="56" s="1"/>
  <c r="L487" i="56" s="1"/>
  <c r="L488" i="56" s="1"/>
  <c r="L489" i="56" s="1"/>
  <c r="L490" i="56" s="1"/>
  <c r="L491" i="56" s="1"/>
  <c r="L492" i="56" s="1"/>
  <c r="L493" i="56" s="1"/>
  <c r="L494" i="56" s="1"/>
  <c r="L495" i="56" s="1"/>
  <c r="L496" i="56" s="1"/>
  <c r="L497" i="56" s="1"/>
  <c r="L498" i="56" s="1"/>
  <c r="L499" i="56" s="1"/>
  <c r="L500" i="56" s="1"/>
  <c r="I7" i="56"/>
  <c r="H7" i="56"/>
  <c r="J500" i="55"/>
  <c r="J499" i="55"/>
  <c r="J498" i="55"/>
  <c r="J497" i="55"/>
  <c r="J496" i="55"/>
  <c r="J495" i="55"/>
  <c r="J494" i="55"/>
  <c r="J493" i="55"/>
  <c r="J492" i="55"/>
  <c r="J491" i="55"/>
  <c r="J490" i="55"/>
  <c r="J489" i="55"/>
  <c r="J488" i="55"/>
  <c r="J487" i="55"/>
  <c r="J486" i="55"/>
  <c r="J485" i="55"/>
  <c r="J484" i="55"/>
  <c r="J483" i="55"/>
  <c r="J482" i="55"/>
  <c r="J481" i="55"/>
  <c r="J480" i="55"/>
  <c r="J479" i="55"/>
  <c r="J478" i="55"/>
  <c r="J477" i="55"/>
  <c r="J476" i="55"/>
  <c r="J475" i="55"/>
  <c r="J474" i="55"/>
  <c r="J473" i="55"/>
  <c r="J472" i="55"/>
  <c r="J471" i="55"/>
  <c r="J470" i="55"/>
  <c r="J469" i="55"/>
  <c r="J468" i="55"/>
  <c r="J467" i="55"/>
  <c r="J466" i="55"/>
  <c r="J465" i="55"/>
  <c r="J464" i="55"/>
  <c r="J463" i="55"/>
  <c r="J462" i="55"/>
  <c r="J461" i="55"/>
  <c r="J460" i="55"/>
  <c r="J459" i="55"/>
  <c r="J458" i="55"/>
  <c r="J457" i="55"/>
  <c r="J456" i="55"/>
  <c r="J455" i="55"/>
  <c r="J454" i="55"/>
  <c r="J453" i="55"/>
  <c r="J452" i="55"/>
  <c r="J451" i="55"/>
  <c r="J450" i="55"/>
  <c r="J449" i="55"/>
  <c r="J448" i="55"/>
  <c r="J447" i="55"/>
  <c r="J446" i="55"/>
  <c r="J445" i="55"/>
  <c r="J444" i="55"/>
  <c r="J443" i="55"/>
  <c r="J442" i="55"/>
  <c r="J441" i="55"/>
  <c r="J440" i="55"/>
  <c r="J439" i="55"/>
  <c r="J438" i="55"/>
  <c r="J437" i="55"/>
  <c r="J436" i="55"/>
  <c r="J435" i="55"/>
  <c r="J434" i="55"/>
  <c r="J433" i="55"/>
  <c r="J432" i="55"/>
  <c r="J431" i="55"/>
  <c r="J430" i="55"/>
  <c r="J429" i="55"/>
  <c r="J428" i="55"/>
  <c r="J427" i="55"/>
  <c r="J426" i="55"/>
  <c r="J425" i="55"/>
  <c r="J424" i="55"/>
  <c r="J423" i="55"/>
  <c r="J422" i="55"/>
  <c r="J421" i="55"/>
  <c r="J420" i="55"/>
  <c r="J419" i="55"/>
  <c r="J418" i="55"/>
  <c r="J417" i="55"/>
  <c r="J416" i="55"/>
  <c r="J415" i="55"/>
  <c r="J414" i="55"/>
  <c r="J413" i="55"/>
  <c r="J412" i="55"/>
  <c r="J411" i="55"/>
  <c r="J410" i="55"/>
  <c r="J409" i="55"/>
  <c r="J408" i="55"/>
  <c r="J407" i="55"/>
  <c r="J406" i="55"/>
  <c r="J405" i="55"/>
  <c r="J404" i="55"/>
  <c r="J403" i="55"/>
  <c r="J402" i="55"/>
  <c r="J401" i="55"/>
  <c r="J400" i="55"/>
  <c r="J399" i="55"/>
  <c r="J398" i="55"/>
  <c r="J397" i="55"/>
  <c r="J396" i="55"/>
  <c r="J395" i="55"/>
  <c r="J394" i="55"/>
  <c r="J393" i="55"/>
  <c r="J392" i="55"/>
  <c r="J391" i="55"/>
  <c r="J390" i="55"/>
  <c r="J389" i="55"/>
  <c r="J388" i="55"/>
  <c r="J387" i="55"/>
  <c r="J386" i="55"/>
  <c r="J385" i="55"/>
  <c r="J384" i="55"/>
  <c r="J383" i="55"/>
  <c r="J382" i="55"/>
  <c r="J381" i="55"/>
  <c r="J380" i="55"/>
  <c r="J379" i="55"/>
  <c r="J378" i="55"/>
  <c r="J377" i="55"/>
  <c r="J376" i="55"/>
  <c r="J375" i="55"/>
  <c r="J374" i="55"/>
  <c r="J373" i="55"/>
  <c r="J372" i="55"/>
  <c r="J371" i="55"/>
  <c r="J370" i="55"/>
  <c r="J369" i="55"/>
  <c r="J368" i="55"/>
  <c r="J367" i="55"/>
  <c r="J366" i="55"/>
  <c r="J365" i="55"/>
  <c r="J364" i="55"/>
  <c r="J363" i="55"/>
  <c r="J362" i="55"/>
  <c r="J361" i="55"/>
  <c r="J360" i="55"/>
  <c r="J359" i="55"/>
  <c r="J358" i="55"/>
  <c r="J357" i="55"/>
  <c r="J356" i="55"/>
  <c r="J355" i="55"/>
  <c r="J354" i="55"/>
  <c r="J353" i="55"/>
  <c r="J352" i="55"/>
  <c r="J351" i="55"/>
  <c r="J350" i="55"/>
  <c r="J349" i="55"/>
  <c r="J348" i="55"/>
  <c r="J347" i="55"/>
  <c r="J346" i="55"/>
  <c r="J345" i="55"/>
  <c r="J344" i="55"/>
  <c r="J343" i="55"/>
  <c r="J342" i="55"/>
  <c r="J341" i="55"/>
  <c r="J340" i="55"/>
  <c r="J339" i="55"/>
  <c r="J338" i="55"/>
  <c r="J337" i="55"/>
  <c r="J336" i="55"/>
  <c r="J335" i="55"/>
  <c r="J334" i="55"/>
  <c r="J333" i="55"/>
  <c r="J332" i="55"/>
  <c r="J331" i="55"/>
  <c r="J330" i="55"/>
  <c r="J329" i="55"/>
  <c r="J328" i="55"/>
  <c r="J327" i="55"/>
  <c r="J326" i="55"/>
  <c r="J325" i="55"/>
  <c r="J324" i="55"/>
  <c r="J323" i="55"/>
  <c r="J322" i="55"/>
  <c r="J321" i="55"/>
  <c r="J320" i="55"/>
  <c r="J319" i="55"/>
  <c r="J318" i="55"/>
  <c r="J317" i="55"/>
  <c r="J316" i="55"/>
  <c r="J315" i="55"/>
  <c r="J314" i="55"/>
  <c r="J313" i="55"/>
  <c r="J312" i="55"/>
  <c r="J311" i="55"/>
  <c r="J310" i="55"/>
  <c r="J309" i="55"/>
  <c r="J308" i="55"/>
  <c r="J307" i="55"/>
  <c r="J306" i="55"/>
  <c r="J305" i="55"/>
  <c r="J304" i="55"/>
  <c r="J303" i="55"/>
  <c r="J302" i="55"/>
  <c r="J301" i="55"/>
  <c r="J300" i="55"/>
  <c r="J299" i="55"/>
  <c r="J298" i="55"/>
  <c r="J297" i="55"/>
  <c r="J296" i="55"/>
  <c r="J295" i="55"/>
  <c r="J294" i="55"/>
  <c r="J293" i="55"/>
  <c r="J292" i="55"/>
  <c r="J291" i="55"/>
  <c r="J290" i="55"/>
  <c r="J289" i="55"/>
  <c r="J288" i="55"/>
  <c r="J287" i="55"/>
  <c r="J286" i="55"/>
  <c r="J285" i="55"/>
  <c r="J284" i="55"/>
  <c r="J283" i="55"/>
  <c r="J282" i="55"/>
  <c r="J281" i="55"/>
  <c r="J280" i="55"/>
  <c r="J279" i="55"/>
  <c r="J278" i="55"/>
  <c r="J277" i="55"/>
  <c r="J276" i="55"/>
  <c r="J275" i="55"/>
  <c r="J274" i="55"/>
  <c r="J273" i="55"/>
  <c r="J272" i="55"/>
  <c r="J271" i="55"/>
  <c r="J270" i="55"/>
  <c r="J269" i="55"/>
  <c r="J268" i="55"/>
  <c r="J267" i="55"/>
  <c r="J266" i="55"/>
  <c r="J265" i="55"/>
  <c r="J264" i="55"/>
  <c r="J263" i="55"/>
  <c r="J262" i="55"/>
  <c r="J261" i="55"/>
  <c r="J260" i="55"/>
  <c r="J259" i="55"/>
  <c r="J258" i="55"/>
  <c r="J257" i="55"/>
  <c r="J256" i="55"/>
  <c r="J255" i="55"/>
  <c r="J254" i="55"/>
  <c r="J253" i="55"/>
  <c r="J252" i="55"/>
  <c r="J251" i="55"/>
  <c r="J250" i="55"/>
  <c r="J249" i="55"/>
  <c r="J248" i="55"/>
  <c r="J247" i="55"/>
  <c r="J246" i="55"/>
  <c r="J245" i="55"/>
  <c r="J244" i="55"/>
  <c r="J243" i="55"/>
  <c r="J242" i="55"/>
  <c r="J241" i="55"/>
  <c r="J240" i="55"/>
  <c r="J239" i="55"/>
  <c r="J238" i="55"/>
  <c r="J237" i="55"/>
  <c r="J236" i="55"/>
  <c r="J235" i="55"/>
  <c r="J234" i="55"/>
  <c r="J233" i="55"/>
  <c r="J232" i="55"/>
  <c r="J231" i="55"/>
  <c r="J230" i="55"/>
  <c r="J229" i="55"/>
  <c r="J228" i="55"/>
  <c r="J227" i="55"/>
  <c r="J226" i="55"/>
  <c r="J225" i="55"/>
  <c r="J224" i="55"/>
  <c r="J223" i="55"/>
  <c r="J222" i="55"/>
  <c r="J221" i="55"/>
  <c r="J220" i="55"/>
  <c r="J219" i="55"/>
  <c r="J218" i="55"/>
  <c r="J217" i="55"/>
  <c r="J216" i="55"/>
  <c r="J215" i="55"/>
  <c r="J214" i="55"/>
  <c r="J213" i="55"/>
  <c r="J212" i="55"/>
  <c r="J211" i="55"/>
  <c r="J210" i="55"/>
  <c r="J209" i="55"/>
  <c r="J208" i="55"/>
  <c r="J207" i="55"/>
  <c r="J206" i="55"/>
  <c r="J205" i="55"/>
  <c r="J204" i="55"/>
  <c r="J203" i="55"/>
  <c r="J202" i="55"/>
  <c r="J201" i="55"/>
  <c r="J200" i="55"/>
  <c r="J199" i="55"/>
  <c r="J198" i="55"/>
  <c r="J197" i="55"/>
  <c r="J196" i="55"/>
  <c r="J195" i="55"/>
  <c r="J194" i="55"/>
  <c r="J193" i="55"/>
  <c r="J192" i="55"/>
  <c r="J191" i="55"/>
  <c r="J190" i="55"/>
  <c r="J189" i="55"/>
  <c r="J188" i="55"/>
  <c r="J187" i="55"/>
  <c r="J186" i="55"/>
  <c r="J185" i="55"/>
  <c r="J184" i="55"/>
  <c r="J183" i="55"/>
  <c r="J182" i="55"/>
  <c r="J181" i="55"/>
  <c r="J180" i="55"/>
  <c r="J179" i="55"/>
  <c r="J178" i="55"/>
  <c r="J177" i="55"/>
  <c r="J176" i="55"/>
  <c r="J175" i="55"/>
  <c r="J174" i="55"/>
  <c r="J173" i="55"/>
  <c r="J172" i="55"/>
  <c r="J171" i="55"/>
  <c r="J170" i="55"/>
  <c r="J169" i="55"/>
  <c r="J168" i="55"/>
  <c r="J167" i="55"/>
  <c r="J166" i="55"/>
  <c r="J165" i="55"/>
  <c r="J164" i="55"/>
  <c r="J163" i="55"/>
  <c r="J162" i="55"/>
  <c r="J161" i="55"/>
  <c r="J160" i="55"/>
  <c r="J159" i="55"/>
  <c r="J158" i="55"/>
  <c r="J157" i="55"/>
  <c r="J156" i="55"/>
  <c r="J155" i="55"/>
  <c r="J154" i="55"/>
  <c r="J153" i="55"/>
  <c r="J152" i="55"/>
  <c r="J151" i="55"/>
  <c r="J150" i="55"/>
  <c r="J149" i="55"/>
  <c r="J148" i="55"/>
  <c r="J147" i="55"/>
  <c r="J146" i="55"/>
  <c r="J145" i="55"/>
  <c r="J144" i="55"/>
  <c r="J143" i="55"/>
  <c r="J142" i="55"/>
  <c r="J141" i="55"/>
  <c r="J140" i="55"/>
  <c r="J139" i="55"/>
  <c r="J138" i="55"/>
  <c r="J137" i="55"/>
  <c r="J136" i="55"/>
  <c r="J135" i="55"/>
  <c r="J134" i="55"/>
  <c r="J133" i="55"/>
  <c r="J132" i="55"/>
  <c r="J131" i="55"/>
  <c r="J130" i="55"/>
  <c r="J129" i="55"/>
  <c r="J128" i="55"/>
  <c r="J127" i="55"/>
  <c r="J126" i="55"/>
  <c r="J125" i="55"/>
  <c r="J124" i="55"/>
  <c r="J123" i="55"/>
  <c r="J122" i="55"/>
  <c r="J121" i="55"/>
  <c r="J120" i="55"/>
  <c r="J119" i="55"/>
  <c r="J118" i="55"/>
  <c r="J117" i="55"/>
  <c r="J116" i="55"/>
  <c r="J115" i="55"/>
  <c r="J114" i="55"/>
  <c r="J113" i="55"/>
  <c r="J112" i="55"/>
  <c r="J111" i="55"/>
  <c r="J110" i="55"/>
  <c r="J109" i="55"/>
  <c r="J108" i="55"/>
  <c r="J107" i="55"/>
  <c r="J106" i="55"/>
  <c r="J105" i="55"/>
  <c r="J104" i="55"/>
  <c r="J103" i="55"/>
  <c r="J102" i="55"/>
  <c r="J101" i="55"/>
  <c r="J100" i="55"/>
  <c r="J99" i="55"/>
  <c r="J98" i="55"/>
  <c r="J97" i="55"/>
  <c r="J96" i="55"/>
  <c r="J95" i="55"/>
  <c r="J94" i="55"/>
  <c r="J93" i="55"/>
  <c r="J92" i="55"/>
  <c r="J91" i="55"/>
  <c r="J90" i="55"/>
  <c r="J89" i="55"/>
  <c r="J88" i="55"/>
  <c r="J87" i="55"/>
  <c r="J86" i="55"/>
  <c r="J85" i="55"/>
  <c r="J84" i="55"/>
  <c r="J83" i="55"/>
  <c r="J82" i="55"/>
  <c r="J81" i="55"/>
  <c r="J80" i="55"/>
  <c r="J79" i="55"/>
  <c r="J78" i="55"/>
  <c r="J77" i="55"/>
  <c r="J76" i="55"/>
  <c r="J75" i="55"/>
  <c r="J74" i="55"/>
  <c r="J73" i="55"/>
  <c r="J72" i="55"/>
  <c r="J71" i="55"/>
  <c r="J70" i="55"/>
  <c r="J69" i="55"/>
  <c r="J68" i="55"/>
  <c r="J67" i="55"/>
  <c r="J66" i="55"/>
  <c r="J65" i="55"/>
  <c r="J64" i="55"/>
  <c r="J63" i="55"/>
  <c r="J62" i="55"/>
  <c r="J61" i="55"/>
  <c r="J60" i="55"/>
  <c r="J59" i="55"/>
  <c r="J58" i="55"/>
  <c r="J57" i="55"/>
  <c r="J56" i="55"/>
  <c r="J55" i="55"/>
  <c r="J54" i="55"/>
  <c r="J53" i="55"/>
  <c r="J52" i="55"/>
  <c r="J51" i="55"/>
  <c r="J50" i="55"/>
  <c r="J49" i="55"/>
  <c r="J48" i="55"/>
  <c r="J47" i="55"/>
  <c r="J46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6" i="55"/>
  <c r="J15" i="55"/>
  <c r="J14" i="55"/>
  <c r="J13" i="55"/>
  <c r="J12" i="55"/>
  <c r="J11" i="55"/>
  <c r="J10" i="55"/>
  <c r="J9" i="55"/>
  <c r="J8" i="55"/>
  <c r="J7" i="55"/>
  <c r="J500" i="20"/>
  <c r="J499" i="20"/>
  <c r="J498" i="20"/>
  <c r="J497" i="20"/>
  <c r="J496" i="20"/>
  <c r="J495" i="20"/>
  <c r="J494" i="20"/>
  <c r="J493" i="20"/>
  <c r="J492" i="20"/>
  <c r="J491" i="20"/>
  <c r="J490" i="20"/>
  <c r="J489" i="20"/>
  <c r="J488" i="20"/>
  <c r="J487" i="20"/>
  <c r="J486" i="20"/>
  <c r="J485" i="20"/>
  <c r="J484" i="20"/>
  <c r="J483" i="20"/>
  <c r="J482" i="20"/>
  <c r="J481" i="20"/>
  <c r="J480" i="20"/>
  <c r="J479" i="20"/>
  <c r="J478" i="20"/>
  <c r="J477" i="20"/>
  <c r="J476" i="20"/>
  <c r="J475" i="20"/>
  <c r="J474" i="20"/>
  <c r="J473" i="20"/>
  <c r="J472" i="20"/>
  <c r="J471" i="20"/>
  <c r="J470" i="20"/>
  <c r="J469" i="20"/>
  <c r="J468" i="20"/>
  <c r="J467" i="20"/>
  <c r="J466" i="20"/>
  <c r="J465" i="20"/>
  <c r="J464" i="20"/>
  <c r="J463" i="20"/>
  <c r="J462" i="20"/>
  <c r="J461" i="20"/>
  <c r="J460" i="20"/>
  <c r="J459" i="20"/>
  <c r="J458" i="20"/>
  <c r="J457" i="20"/>
  <c r="J456" i="20"/>
  <c r="J455" i="20"/>
  <c r="J454" i="20"/>
  <c r="J453" i="20"/>
  <c r="J452" i="20"/>
  <c r="J451" i="20"/>
  <c r="J450" i="20"/>
  <c r="J449" i="20"/>
  <c r="J448" i="20"/>
  <c r="J447" i="20"/>
  <c r="J446" i="20"/>
  <c r="J445" i="20"/>
  <c r="J444" i="20"/>
  <c r="J443" i="20"/>
  <c r="J442" i="20"/>
  <c r="J441" i="20"/>
  <c r="J440" i="20"/>
  <c r="J439" i="20"/>
  <c r="J438" i="20"/>
  <c r="J437" i="20"/>
  <c r="J436" i="20"/>
  <c r="J435" i="20"/>
  <c r="J434" i="20"/>
  <c r="J433" i="20"/>
  <c r="J432" i="20"/>
  <c r="J431" i="20"/>
  <c r="J430" i="20"/>
  <c r="J429" i="20"/>
  <c r="J428" i="20"/>
  <c r="J427" i="20"/>
  <c r="J426" i="20"/>
  <c r="J425" i="20"/>
  <c r="J424" i="20"/>
  <c r="J423" i="20"/>
  <c r="J422" i="20"/>
  <c r="J421" i="20"/>
  <c r="J420" i="20"/>
  <c r="J419" i="20"/>
  <c r="J418" i="20"/>
  <c r="J417" i="20"/>
  <c r="J416" i="20"/>
  <c r="J415" i="20"/>
  <c r="J414" i="20"/>
  <c r="J413" i="20"/>
  <c r="J412" i="20"/>
  <c r="J411" i="20"/>
  <c r="J410" i="20"/>
  <c r="J409" i="20"/>
  <c r="J408" i="20"/>
  <c r="J407" i="20"/>
  <c r="J406" i="20"/>
  <c r="J405" i="20"/>
  <c r="J404" i="20"/>
  <c r="J403" i="20"/>
  <c r="J402" i="20"/>
  <c r="J401" i="20"/>
  <c r="J400" i="20"/>
  <c r="J399" i="20"/>
  <c r="J398" i="20"/>
  <c r="J397" i="20"/>
  <c r="J396" i="20"/>
  <c r="J395" i="20"/>
  <c r="J394" i="20"/>
  <c r="J393" i="20"/>
  <c r="J392" i="20"/>
  <c r="J391" i="20"/>
  <c r="J390" i="20"/>
  <c r="J389" i="20"/>
  <c r="J388" i="20"/>
  <c r="J387" i="20"/>
  <c r="J386" i="20"/>
  <c r="J385" i="20"/>
  <c r="J384" i="20"/>
  <c r="J383" i="20"/>
  <c r="J382" i="20"/>
  <c r="J381" i="20"/>
  <c r="J380" i="20"/>
  <c r="J379" i="20"/>
  <c r="J378" i="20"/>
  <c r="J377" i="20"/>
  <c r="J376" i="20"/>
  <c r="J375" i="20"/>
  <c r="J374" i="20"/>
  <c r="J373" i="20"/>
  <c r="J372" i="20"/>
  <c r="J371" i="20"/>
  <c r="J370" i="20"/>
  <c r="J369" i="20"/>
  <c r="J368" i="20"/>
  <c r="J367" i="20"/>
  <c r="J366" i="20"/>
  <c r="J365" i="20"/>
  <c r="J364" i="20"/>
  <c r="J363" i="20"/>
  <c r="J362" i="20"/>
  <c r="J361" i="20"/>
  <c r="J360" i="20"/>
  <c r="J359" i="20"/>
  <c r="J358" i="20"/>
  <c r="J357" i="20"/>
  <c r="J356" i="20"/>
  <c r="J355" i="20"/>
  <c r="J354" i="20"/>
  <c r="J353" i="20"/>
  <c r="J352" i="20"/>
  <c r="J351" i="20"/>
  <c r="J350" i="20"/>
  <c r="J349" i="20"/>
  <c r="J348" i="20"/>
  <c r="J347" i="20"/>
  <c r="J346" i="20"/>
  <c r="J345" i="20"/>
  <c r="J344" i="20"/>
  <c r="J343" i="20"/>
  <c r="J342" i="20"/>
  <c r="J341" i="20"/>
  <c r="J340" i="20"/>
  <c r="J339" i="20"/>
  <c r="J338" i="20"/>
  <c r="J337" i="20"/>
  <c r="J336" i="20"/>
  <c r="J335" i="20"/>
  <c r="J334" i="20"/>
  <c r="J333" i="20"/>
  <c r="J332" i="20"/>
  <c r="J331" i="20"/>
  <c r="J330" i="20"/>
  <c r="J329" i="20"/>
  <c r="J328" i="20"/>
  <c r="J327" i="20"/>
  <c r="J326" i="20"/>
  <c r="J325" i="20"/>
  <c r="J324" i="20"/>
  <c r="J323" i="20"/>
  <c r="J322" i="20"/>
  <c r="J321" i="20"/>
  <c r="J320" i="20"/>
  <c r="J319" i="20"/>
  <c r="J318" i="20"/>
  <c r="J317" i="20"/>
  <c r="J316" i="20"/>
  <c r="J315" i="20"/>
  <c r="J314" i="20"/>
  <c r="J313" i="20"/>
  <c r="J312" i="20"/>
  <c r="J311" i="20"/>
  <c r="J310" i="20"/>
  <c r="J309" i="20"/>
  <c r="J308" i="20"/>
  <c r="J307" i="20"/>
  <c r="J306" i="20"/>
  <c r="J305" i="20"/>
  <c r="J304" i="20"/>
  <c r="J303" i="20"/>
  <c r="J302" i="20"/>
  <c r="J301" i="20"/>
  <c r="J300" i="20"/>
  <c r="J299" i="20"/>
  <c r="J298" i="20"/>
  <c r="J297" i="20"/>
  <c r="J296" i="20"/>
  <c r="J295" i="20"/>
  <c r="J294" i="20"/>
  <c r="J293" i="20"/>
  <c r="J292" i="20"/>
  <c r="J291" i="20"/>
  <c r="J290" i="20"/>
  <c r="J289" i="20"/>
  <c r="J288" i="20"/>
  <c r="J287" i="20"/>
  <c r="J286" i="20"/>
  <c r="J285" i="20"/>
  <c r="J284" i="20"/>
  <c r="J283" i="20"/>
  <c r="J282" i="20"/>
  <c r="J281" i="20"/>
  <c r="J280" i="20"/>
  <c r="J279" i="20"/>
  <c r="J278" i="20"/>
  <c r="J277" i="20"/>
  <c r="J276" i="20"/>
  <c r="J275" i="20"/>
  <c r="J274" i="20"/>
  <c r="J273" i="20"/>
  <c r="J272" i="20"/>
  <c r="J271" i="20"/>
  <c r="J270" i="20"/>
  <c r="J269" i="20"/>
  <c r="J268" i="20"/>
  <c r="J267" i="20"/>
  <c r="J266" i="20"/>
  <c r="J265" i="20"/>
  <c r="J264" i="20"/>
  <c r="J263" i="20"/>
  <c r="J262" i="20"/>
  <c r="J261" i="20"/>
  <c r="J260" i="20"/>
  <c r="J259" i="20"/>
  <c r="J258" i="20"/>
  <c r="J257" i="20"/>
  <c r="J256" i="20"/>
  <c r="J255" i="20"/>
  <c r="J254" i="20"/>
  <c r="J253" i="20"/>
  <c r="J252" i="20"/>
  <c r="J251" i="20"/>
  <c r="J250" i="20"/>
  <c r="J249" i="20"/>
  <c r="J248" i="20"/>
  <c r="J247" i="20"/>
  <c r="J246" i="20"/>
  <c r="J245" i="20"/>
  <c r="J244" i="20"/>
  <c r="J243" i="20"/>
  <c r="J242" i="20"/>
  <c r="J241" i="20"/>
  <c r="J240" i="20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500" i="54"/>
  <c r="J499" i="54"/>
  <c r="J498" i="54"/>
  <c r="J497" i="54"/>
  <c r="J496" i="54"/>
  <c r="J495" i="54"/>
  <c r="J494" i="54"/>
  <c r="J493" i="54"/>
  <c r="J492" i="54"/>
  <c r="J491" i="54"/>
  <c r="J490" i="54"/>
  <c r="J489" i="54"/>
  <c r="J488" i="54"/>
  <c r="J487" i="54"/>
  <c r="J486" i="54"/>
  <c r="J485" i="54"/>
  <c r="J484" i="54"/>
  <c r="J483" i="54"/>
  <c r="J482" i="54"/>
  <c r="J481" i="54"/>
  <c r="J480" i="54"/>
  <c r="J479" i="54"/>
  <c r="J478" i="54"/>
  <c r="J477" i="54"/>
  <c r="J476" i="54"/>
  <c r="J475" i="54"/>
  <c r="J474" i="54"/>
  <c r="J473" i="54"/>
  <c r="J472" i="54"/>
  <c r="J471" i="54"/>
  <c r="J470" i="54"/>
  <c r="J469" i="54"/>
  <c r="J468" i="54"/>
  <c r="J467" i="54"/>
  <c r="J466" i="54"/>
  <c r="J465" i="54"/>
  <c r="J464" i="54"/>
  <c r="J463" i="54"/>
  <c r="J462" i="54"/>
  <c r="J461" i="54"/>
  <c r="J460" i="54"/>
  <c r="J459" i="54"/>
  <c r="J458" i="54"/>
  <c r="J457" i="54"/>
  <c r="J456" i="54"/>
  <c r="J455" i="54"/>
  <c r="J454" i="54"/>
  <c r="J453" i="54"/>
  <c r="J452" i="54"/>
  <c r="J451" i="54"/>
  <c r="J450" i="54"/>
  <c r="J449" i="54"/>
  <c r="J448" i="54"/>
  <c r="J447" i="54"/>
  <c r="J446" i="54"/>
  <c r="J445" i="54"/>
  <c r="J444" i="54"/>
  <c r="J443" i="54"/>
  <c r="J442" i="54"/>
  <c r="J441" i="54"/>
  <c r="J440" i="54"/>
  <c r="J439" i="54"/>
  <c r="J438" i="54"/>
  <c r="J437" i="54"/>
  <c r="J436" i="54"/>
  <c r="J435" i="54"/>
  <c r="J434" i="54"/>
  <c r="J433" i="54"/>
  <c r="J432" i="54"/>
  <c r="J431" i="54"/>
  <c r="J430" i="54"/>
  <c r="J429" i="54"/>
  <c r="J428" i="54"/>
  <c r="J427" i="54"/>
  <c r="J426" i="54"/>
  <c r="J425" i="54"/>
  <c r="J424" i="54"/>
  <c r="J423" i="54"/>
  <c r="J422" i="54"/>
  <c r="J421" i="54"/>
  <c r="J420" i="54"/>
  <c r="J419" i="54"/>
  <c r="J418" i="54"/>
  <c r="J417" i="54"/>
  <c r="J416" i="54"/>
  <c r="J415" i="54"/>
  <c r="J414" i="54"/>
  <c r="J413" i="54"/>
  <c r="J412" i="54"/>
  <c r="J411" i="54"/>
  <c r="J410" i="54"/>
  <c r="J409" i="54"/>
  <c r="J408" i="54"/>
  <c r="J407" i="54"/>
  <c r="J406" i="54"/>
  <c r="J405" i="54"/>
  <c r="J404" i="54"/>
  <c r="J403" i="54"/>
  <c r="J402" i="54"/>
  <c r="J401" i="54"/>
  <c r="J400" i="54"/>
  <c r="J399" i="54"/>
  <c r="J398" i="54"/>
  <c r="J397" i="54"/>
  <c r="J396" i="54"/>
  <c r="J395" i="54"/>
  <c r="J394" i="54"/>
  <c r="J393" i="54"/>
  <c r="J392" i="54"/>
  <c r="J391" i="54"/>
  <c r="J390" i="54"/>
  <c r="J389" i="54"/>
  <c r="J388" i="54"/>
  <c r="J387" i="54"/>
  <c r="J386" i="54"/>
  <c r="J385" i="54"/>
  <c r="J384" i="54"/>
  <c r="J383" i="54"/>
  <c r="J382" i="54"/>
  <c r="J381" i="54"/>
  <c r="J380" i="54"/>
  <c r="J379" i="54"/>
  <c r="J378" i="54"/>
  <c r="J377" i="54"/>
  <c r="J376" i="54"/>
  <c r="J375" i="54"/>
  <c r="J374" i="54"/>
  <c r="J373" i="54"/>
  <c r="J372" i="54"/>
  <c r="J371" i="54"/>
  <c r="J370" i="54"/>
  <c r="J369" i="54"/>
  <c r="J368" i="54"/>
  <c r="J367" i="54"/>
  <c r="J366" i="54"/>
  <c r="J365" i="54"/>
  <c r="J364" i="54"/>
  <c r="J363" i="54"/>
  <c r="J362" i="54"/>
  <c r="J361" i="54"/>
  <c r="J360" i="54"/>
  <c r="J359" i="54"/>
  <c r="J358" i="54"/>
  <c r="J357" i="54"/>
  <c r="J356" i="54"/>
  <c r="J355" i="54"/>
  <c r="J354" i="54"/>
  <c r="J353" i="54"/>
  <c r="J352" i="54"/>
  <c r="J351" i="54"/>
  <c r="J350" i="54"/>
  <c r="J349" i="54"/>
  <c r="J348" i="54"/>
  <c r="J347" i="54"/>
  <c r="J346" i="54"/>
  <c r="J345" i="54"/>
  <c r="J344" i="54"/>
  <c r="J343" i="54"/>
  <c r="J342" i="54"/>
  <c r="J341" i="54"/>
  <c r="J340" i="54"/>
  <c r="J339" i="54"/>
  <c r="J338" i="54"/>
  <c r="J337" i="54"/>
  <c r="J336" i="54"/>
  <c r="J335" i="54"/>
  <c r="J334" i="54"/>
  <c r="J333" i="54"/>
  <c r="J332" i="54"/>
  <c r="J331" i="54"/>
  <c r="J330" i="54"/>
  <c r="J329" i="54"/>
  <c r="J328" i="54"/>
  <c r="J327" i="54"/>
  <c r="J326" i="54"/>
  <c r="J325" i="54"/>
  <c r="J324" i="54"/>
  <c r="J323" i="54"/>
  <c r="J322" i="54"/>
  <c r="J321" i="54"/>
  <c r="J320" i="54"/>
  <c r="J319" i="54"/>
  <c r="J318" i="54"/>
  <c r="J317" i="54"/>
  <c r="J316" i="54"/>
  <c r="J315" i="54"/>
  <c r="J314" i="54"/>
  <c r="J313" i="54"/>
  <c r="J312" i="54"/>
  <c r="J311" i="54"/>
  <c r="J310" i="54"/>
  <c r="J309" i="54"/>
  <c r="J308" i="54"/>
  <c r="J307" i="54"/>
  <c r="J306" i="54"/>
  <c r="J305" i="54"/>
  <c r="J304" i="54"/>
  <c r="J303" i="54"/>
  <c r="J302" i="54"/>
  <c r="J301" i="54"/>
  <c r="J300" i="54"/>
  <c r="J299" i="54"/>
  <c r="J298" i="54"/>
  <c r="J297" i="54"/>
  <c r="J296" i="54"/>
  <c r="J295" i="54"/>
  <c r="J294" i="54"/>
  <c r="J293" i="54"/>
  <c r="J292" i="54"/>
  <c r="J291" i="54"/>
  <c r="J290" i="54"/>
  <c r="J289" i="54"/>
  <c r="J288" i="54"/>
  <c r="J287" i="54"/>
  <c r="J286" i="54"/>
  <c r="J285" i="54"/>
  <c r="J284" i="54"/>
  <c r="J283" i="54"/>
  <c r="J282" i="54"/>
  <c r="J281" i="54"/>
  <c r="J280" i="54"/>
  <c r="J279" i="54"/>
  <c r="J278" i="54"/>
  <c r="J277" i="54"/>
  <c r="J276" i="54"/>
  <c r="J275" i="54"/>
  <c r="J274" i="54"/>
  <c r="J273" i="54"/>
  <c r="J272" i="54"/>
  <c r="J271" i="54"/>
  <c r="J270" i="54"/>
  <c r="J269" i="54"/>
  <c r="J268" i="54"/>
  <c r="J267" i="54"/>
  <c r="J266" i="54"/>
  <c r="J265" i="54"/>
  <c r="J264" i="54"/>
  <c r="J263" i="54"/>
  <c r="J262" i="54"/>
  <c r="J261" i="54"/>
  <c r="J260" i="54"/>
  <c r="J259" i="54"/>
  <c r="J258" i="54"/>
  <c r="J257" i="54"/>
  <c r="J256" i="54"/>
  <c r="J255" i="54"/>
  <c r="J254" i="54"/>
  <c r="J253" i="54"/>
  <c r="J252" i="54"/>
  <c r="J251" i="54"/>
  <c r="J250" i="54"/>
  <c r="J249" i="54"/>
  <c r="J248" i="54"/>
  <c r="J247" i="54"/>
  <c r="J246" i="54"/>
  <c r="J245" i="54"/>
  <c r="J244" i="54"/>
  <c r="J243" i="54"/>
  <c r="J242" i="54"/>
  <c r="J241" i="54"/>
  <c r="J240" i="54"/>
  <c r="J239" i="54"/>
  <c r="J238" i="54"/>
  <c r="J237" i="54"/>
  <c r="J236" i="54"/>
  <c r="J235" i="54"/>
  <c r="J234" i="54"/>
  <c r="J233" i="54"/>
  <c r="J232" i="54"/>
  <c r="J231" i="54"/>
  <c r="J230" i="54"/>
  <c r="J229" i="54"/>
  <c r="J228" i="54"/>
  <c r="J227" i="54"/>
  <c r="J226" i="54"/>
  <c r="J225" i="54"/>
  <c r="J224" i="54"/>
  <c r="J223" i="54"/>
  <c r="J222" i="54"/>
  <c r="J221" i="54"/>
  <c r="J220" i="54"/>
  <c r="J219" i="54"/>
  <c r="J218" i="54"/>
  <c r="J217" i="54"/>
  <c r="J216" i="54"/>
  <c r="J215" i="54"/>
  <c r="J214" i="54"/>
  <c r="J213" i="54"/>
  <c r="J212" i="54"/>
  <c r="J211" i="54"/>
  <c r="J210" i="54"/>
  <c r="J209" i="54"/>
  <c r="J208" i="54"/>
  <c r="J207" i="54"/>
  <c r="J206" i="54"/>
  <c r="J205" i="54"/>
  <c r="J204" i="54"/>
  <c r="J203" i="54"/>
  <c r="J202" i="54"/>
  <c r="J201" i="54"/>
  <c r="J200" i="54"/>
  <c r="J199" i="54"/>
  <c r="J198" i="54"/>
  <c r="J197" i="54"/>
  <c r="J196" i="54"/>
  <c r="J195" i="54"/>
  <c r="J194" i="54"/>
  <c r="J193" i="54"/>
  <c r="J192" i="54"/>
  <c r="J191" i="54"/>
  <c r="J190" i="54"/>
  <c r="J189" i="54"/>
  <c r="J188" i="54"/>
  <c r="J187" i="54"/>
  <c r="J186" i="54"/>
  <c r="J185" i="54"/>
  <c r="J184" i="54"/>
  <c r="J183" i="54"/>
  <c r="J182" i="54"/>
  <c r="J181" i="54"/>
  <c r="J180" i="54"/>
  <c r="J179" i="54"/>
  <c r="J178" i="54"/>
  <c r="J177" i="54"/>
  <c r="J176" i="54"/>
  <c r="J175" i="54"/>
  <c r="J174" i="54"/>
  <c r="J173" i="54"/>
  <c r="J172" i="54"/>
  <c r="J171" i="54"/>
  <c r="J170" i="54"/>
  <c r="J169" i="54"/>
  <c r="J168" i="54"/>
  <c r="J167" i="54"/>
  <c r="J166" i="54"/>
  <c r="J165" i="54"/>
  <c r="J164" i="54"/>
  <c r="J163" i="54"/>
  <c r="J162" i="54"/>
  <c r="J161" i="54"/>
  <c r="J160" i="54"/>
  <c r="J159" i="54"/>
  <c r="J158" i="54"/>
  <c r="J157" i="54"/>
  <c r="J156" i="54"/>
  <c r="J155" i="54"/>
  <c r="J154" i="54"/>
  <c r="J153" i="54"/>
  <c r="J152" i="54"/>
  <c r="J151" i="54"/>
  <c r="J150" i="54"/>
  <c r="J149" i="54"/>
  <c r="J148" i="54"/>
  <c r="J147" i="54"/>
  <c r="J146" i="54"/>
  <c r="J145" i="54"/>
  <c r="J144" i="54"/>
  <c r="J143" i="54"/>
  <c r="J142" i="54"/>
  <c r="J141" i="54"/>
  <c r="J140" i="54"/>
  <c r="J139" i="54"/>
  <c r="J138" i="54"/>
  <c r="J137" i="54"/>
  <c r="J136" i="54"/>
  <c r="J135" i="54"/>
  <c r="J134" i="54"/>
  <c r="J133" i="54"/>
  <c r="J132" i="54"/>
  <c r="J131" i="54"/>
  <c r="J130" i="54"/>
  <c r="J129" i="54"/>
  <c r="J128" i="54"/>
  <c r="J127" i="54"/>
  <c r="J126" i="54"/>
  <c r="J125" i="54"/>
  <c r="J124" i="54"/>
  <c r="J123" i="54"/>
  <c r="J122" i="54"/>
  <c r="J121" i="54"/>
  <c r="J120" i="54"/>
  <c r="J119" i="54"/>
  <c r="J118" i="54"/>
  <c r="J117" i="54"/>
  <c r="J116" i="54"/>
  <c r="J115" i="54"/>
  <c r="J114" i="54"/>
  <c r="J113" i="54"/>
  <c r="J112" i="54"/>
  <c r="J111" i="54"/>
  <c r="J110" i="54"/>
  <c r="J109" i="54"/>
  <c r="J108" i="54"/>
  <c r="J107" i="54"/>
  <c r="J106" i="54"/>
  <c r="J105" i="54"/>
  <c r="J104" i="54"/>
  <c r="J103" i="54"/>
  <c r="J102" i="54"/>
  <c r="J101" i="54"/>
  <c r="J100" i="54"/>
  <c r="J99" i="54"/>
  <c r="J98" i="54"/>
  <c r="J97" i="54"/>
  <c r="J96" i="54"/>
  <c r="J95" i="54"/>
  <c r="J94" i="54"/>
  <c r="J93" i="54"/>
  <c r="J92" i="54"/>
  <c r="J91" i="54"/>
  <c r="J90" i="54"/>
  <c r="J89" i="54"/>
  <c r="J88" i="54"/>
  <c r="J87" i="54"/>
  <c r="J86" i="54"/>
  <c r="J85" i="54"/>
  <c r="J84" i="54"/>
  <c r="J83" i="54"/>
  <c r="J82" i="54"/>
  <c r="J81" i="54"/>
  <c r="J80" i="54"/>
  <c r="J79" i="54"/>
  <c r="J78" i="54"/>
  <c r="J77" i="54"/>
  <c r="J76" i="54"/>
  <c r="J75" i="54"/>
  <c r="J74" i="54"/>
  <c r="J73" i="54"/>
  <c r="J72" i="54"/>
  <c r="J71" i="54"/>
  <c r="J70" i="54"/>
  <c r="J69" i="54"/>
  <c r="J68" i="54"/>
  <c r="J67" i="54"/>
  <c r="J66" i="54"/>
  <c r="J65" i="54"/>
  <c r="J64" i="54"/>
  <c r="J63" i="54"/>
  <c r="J62" i="54"/>
  <c r="J61" i="54"/>
  <c r="J60" i="54"/>
  <c r="J59" i="54"/>
  <c r="J58" i="54"/>
  <c r="J57" i="54"/>
  <c r="J56" i="54"/>
  <c r="J55" i="54"/>
  <c r="J54" i="54"/>
  <c r="J53" i="54"/>
  <c r="J52" i="54"/>
  <c r="J51" i="54"/>
  <c r="J50" i="54"/>
  <c r="J49" i="54"/>
  <c r="J48" i="54"/>
  <c r="J47" i="54"/>
  <c r="J46" i="54"/>
  <c r="J45" i="54"/>
  <c r="J44" i="54"/>
  <c r="J43" i="54"/>
  <c r="J42" i="54"/>
  <c r="J41" i="54"/>
  <c r="J40" i="54"/>
  <c r="J39" i="54"/>
  <c r="J38" i="54"/>
  <c r="J37" i="54"/>
  <c r="J36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K500" i="55"/>
  <c r="I500" i="55"/>
  <c r="H500" i="55"/>
  <c r="K499" i="55"/>
  <c r="I499" i="55"/>
  <c r="H499" i="55"/>
  <c r="K498" i="55"/>
  <c r="I498" i="55"/>
  <c r="H498" i="55"/>
  <c r="K497" i="55"/>
  <c r="I497" i="55"/>
  <c r="H497" i="55"/>
  <c r="K496" i="55"/>
  <c r="I496" i="55"/>
  <c r="H496" i="55"/>
  <c r="K495" i="55"/>
  <c r="I495" i="55"/>
  <c r="H495" i="55"/>
  <c r="K494" i="55"/>
  <c r="I494" i="55"/>
  <c r="H494" i="55"/>
  <c r="K493" i="55"/>
  <c r="I493" i="55"/>
  <c r="H493" i="55"/>
  <c r="K492" i="55"/>
  <c r="I492" i="55"/>
  <c r="H492" i="55"/>
  <c r="K491" i="55"/>
  <c r="I491" i="55"/>
  <c r="H491" i="55"/>
  <c r="K490" i="55"/>
  <c r="I490" i="55"/>
  <c r="H490" i="55"/>
  <c r="K489" i="55"/>
  <c r="I489" i="55"/>
  <c r="H489" i="55"/>
  <c r="K488" i="55"/>
  <c r="I488" i="55"/>
  <c r="H488" i="55"/>
  <c r="K487" i="55"/>
  <c r="I487" i="55"/>
  <c r="H487" i="55"/>
  <c r="K486" i="55"/>
  <c r="I486" i="55"/>
  <c r="H486" i="55"/>
  <c r="K485" i="55"/>
  <c r="I485" i="55"/>
  <c r="H485" i="55"/>
  <c r="K484" i="55"/>
  <c r="I484" i="55"/>
  <c r="H484" i="55"/>
  <c r="K483" i="55"/>
  <c r="I483" i="55"/>
  <c r="H483" i="55"/>
  <c r="K482" i="55"/>
  <c r="I482" i="55"/>
  <c r="H482" i="55"/>
  <c r="K481" i="55"/>
  <c r="I481" i="55"/>
  <c r="H481" i="55"/>
  <c r="K480" i="55"/>
  <c r="I480" i="55"/>
  <c r="H480" i="55"/>
  <c r="K479" i="55"/>
  <c r="I479" i="55"/>
  <c r="H479" i="55"/>
  <c r="K478" i="55"/>
  <c r="I478" i="55"/>
  <c r="H478" i="55"/>
  <c r="K477" i="55"/>
  <c r="I477" i="55"/>
  <c r="H477" i="55"/>
  <c r="K476" i="55"/>
  <c r="I476" i="55"/>
  <c r="H476" i="55"/>
  <c r="K475" i="55"/>
  <c r="I475" i="55"/>
  <c r="H475" i="55"/>
  <c r="K474" i="55"/>
  <c r="I474" i="55"/>
  <c r="H474" i="55"/>
  <c r="K473" i="55"/>
  <c r="I473" i="55"/>
  <c r="H473" i="55"/>
  <c r="K472" i="55"/>
  <c r="I472" i="55"/>
  <c r="H472" i="55"/>
  <c r="K471" i="55"/>
  <c r="I471" i="55"/>
  <c r="H471" i="55"/>
  <c r="K470" i="55"/>
  <c r="I470" i="55"/>
  <c r="H470" i="55"/>
  <c r="K469" i="55"/>
  <c r="I469" i="55"/>
  <c r="H469" i="55"/>
  <c r="K468" i="55"/>
  <c r="I468" i="55"/>
  <c r="H468" i="55"/>
  <c r="K467" i="55"/>
  <c r="I467" i="55"/>
  <c r="H467" i="55"/>
  <c r="K466" i="55"/>
  <c r="I466" i="55"/>
  <c r="H466" i="55"/>
  <c r="K465" i="55"/>
  <c r="I465" i="55"/>
  <c r="H465" i="55"/>
  <c r="K464" i="55"/>
  <c r="I464" i="55"/>
  <c r="H464" i="55"/>
  <c r="K463" i="55"/>
  <c r="I463" i="55"/>
  <c r="H463" i="55"/>
  <c r="K462" i="55"/>
  <c r="I462" i="55"/>
  <c r="H462" i="55"/>
  <c r="K461" i="55"/>
  <c r="I461" i="55"/>
  <c r="H461" i="55"/>
  <c r="K460" i="55"/>
  <c r="I460" i="55"/>
  <c r="H460" i="55"/>
  <c r="K459" i="55"/>
  <c r="I459" i="55"/>
  <c r="H459" i="55"/>
  <c r="K458" i="55"/>
  <c r="I458" i="55"/>
  <c r="H458" i="55"/>
  <c r="K457" i="55"/>
  <c r="I457" i="55"/>
  <c r="H457" i="55"/>
  <c r="K456" i="55"/>
  <c r="I456" i="55"/>
  <c r="H456" i="55"/>
  <c r="K455" i="55"/>
  <c r="I455" i="55"/>
  <c r="H455" i="55"/>
  <c r="K454" i="55"/>
  <c r="I454" i="55"/>
  <c r="H454" i="55"/>
  <c r="K453" i="55"/>
  <c r="I453" i="55"/>
  <c r="H453" i="55"/>
  <c r="K452" i="55"/>
  <c r="I452" i="55"/>
  <c r="H452" i="55"/>
  <c r="K451" i="55"/>
  <c r="I451" i="55"/>
  <c r="H451" i="55"/>
  <c r="K450" i="55"/>
  <c r="I450" i="55"/>
  <c r="H450" i="55"/>
  <c r="K449" i="55"/>
  <c r="I449" i="55"/>
  <c r="H449" i="55"/>
  <c r="K448" i="55"/>
  <c r="I448" i="55"/>
  <c r="H448" i="55"/>
  <c r="K447" i="55"/>
  <c r="I447" i="55"/>
  <c r="H447" i="55"/>
  <c r="K446" i="55"/>
  <c r="I446" i="55"/>
  <c r="H446" i="55"/>
  <c r="K445" i="55"/>
  <c r="I445" i="55"/>
  <c r="H445" i="55"/>
  <c r="K444" i="55"/>
  <c r="I444" i="55"/>
  <c r="H444" i="55"/>
  <c r="K443" i="55"/>
  <c r="I443" i="55"/>
  <c r="H443" i="55"/>
  <c r="K442" i="55"/>
  <c r="I442" i="55"/>
  <c r="H442" i="55"/>
  <c r="K441" i="55"/>
  <c r="I441" i="55"/>
  <c r="H441" i="55"/>
  <c r="K440" i="55"/>
  <c r="I440" i="55"/>
  <c r="H440" i="55"/>
  <c r="K439" i="55"/>
  <c r="I439" i="55"/>
  <c r="H439" i="55"/>
  <c r="K438" i="55"/>
  <c r="I438" i="55"/>
  <c r="H438" i="55"/>
  <c r="K437" i="55"/>
  <c r="I437" i="55"/>
  <c r="H437" i="55"/>
  <c r="K436" i="55"/>
  <c r="I436" i="55"/>
  <c r="H436" i="55"/>
  <c r="K435" i="55"/>
  <c r="I435" i="55"/>
  <c r="H435" i="55"/>
  <c r="K434" i="55"/>
  <c r="I434" i="55"/>
  <c r="H434" i="55"/>
  <c r="K433" i="55"/>
  <c r="I433" i="55"/>
  <c r="H433" i="55"/>
  <c r="K432" i="55"/>
  <c r="I432" i="55"/>
  <c r="H432" i="55"/>
  <c r="K431" i="55"/>
  <c r="I431" i="55"/>
  <c r="H431" i="55"/>
  <c r="K430" i="55"/>
  <c r="I430" i="55"/>
  <c r="H430" i="55"/>
  <c r="K429" i="55"/>
  <c r="I429" i="55"/>
  <c r="H429" i="55"/>
  <c r="K428" i="55"/>
  <c r="I428" i="55"/>
  <c r="H428" i="55"/>
  <c r="K427" i="55"/>
  <c r="I427" i="55"/>
  <c r="H427" i="55"/>
  <c r="K426" i="55"/>
  <c r="I426" i="55"/>
  <c r="H426" i="55"/>
  <c r="K425" i="55"/>
  <c r="I425" i="55"/>
  <c r="H425" i="55"/>
  <c r="K424" i="55"/>
  <c r="I424" i="55"/>
  <c r="H424" i="55"/>
  <c r="K423" i="55"/>
  <c r="I423" i="55"/>
  <c r="H423" i="55"/>
  <c r="K422" i="55"/>
  <c r="I422" i="55"/>
  <c r="H422" i="55"/>
  <c r="K421" i="55"/>
  <c r="I421" i="55"/>
  <c r="H421" i="55"/>
  <c r="K420" i="55"/>
  <c r="I420" i="55"/>
  <c r="H420" i="55"/>
  <c r="K419" i="55"/>
  <c r="I419" i="55"/>
  <c r="H419" i="55"/>
  <c r="K418" i="55"/>
  <c r="I418" i="55"/>
  <c r="H418" i="55"/>
  <c r="K417" i="55"/>
  <c r="I417" i="55"/>
  <c r="H417" i="55"/>
  <c r="K416" i="55"/>
  <c r="I416" i="55"/>
  <c r="H416" i="55"/>
  <c r="K415" i="55"/>
  <c r="I415" i="55"/>
  <c r="H415" i="55"/>
  <c r="K414" i="55"/>
  <c r="I414" i="55"/>
  <c r="H414" i="55"/>
  <c r="K413" i="55"/>
  <c r="I413" i="55"/>
  <c r="H413" i="55"/>
  <c r="K412" i="55"/>
  <c r="I412" i="55"/>
  <c r="H412" i="55"/>
  <c r="K411" i="55"/>
  <c r="I411" i="55"/>
  <c r="H411" i="55"/>
  <c r="K410" i="55"/>
  <c r="I410" i="55"/>
  <c r="H410" i="55"/>
  <c r="K409" i="55"/>
  <c r="I409" i="55"/>
  <c r="H409" i="55"/>
  <c r="K408" i="55"/>
  <c r="I408" i="55"/>
  <c r="H408" i="55"/>
  <c r="K407" i="55"/>
  <c r="I407" i="55"/>
  <c r="H407" i="55"/>
  <c r="K406" i="55"/>
  <c r="I406" i="55"/>
  <c r="H406" i="55"/>
  <c r="K405" i="55"/>
  <c r="I405" i="55"/>
  <c r="H405" i="55"/>
  <c r="K404" i="55"/>
  <c r="I404" i="55"/>
  <c r="H404" i="55"/>
  <c r="K403" i="55"/>
  <c r="I403" i="55"/>
  <c r="H403" i="55"/>
  <c r="K402" i="55"/>
  <c r="I402" i="55"/>
  <c r="H402" i="55"/>
  <c r="K401" i="55"/>
  <c r="I401" i="55"/>
  <c r="H401" i="55"/>
  <c r="K400" i="55"/>
  <c r="I400" i="55"/>
  <c r="H400" i="55"/>
  <c r="K399" i="55"/>
  <c r="I399" i="55"/>
  <c r="H399" i="55"/>
  <c r="K398" i="55"/>
  <c r="I398" i="55"/>
  <c r="H398" i="55"/>
  <c r="K397" i="55"/>
  <c r="I397" i="55"/>
  <c r="H397" i="55"/>
  <c r="K396" i="55"/>
  <c r="I396" i="55"/>
  <c r="H396" i="55"/>
  <c r="K395" i="55"/>
  <c r="I395" i="55"/>
  <c r="H395" i="55"/>
  <c r="K394" i="55"/>
  <c r="I394" i="55"/>
  <c r="H394" i="55"/>
  <c r="K393" i="55"/>
  <c r="I393" i="55"/>
  <c r="H393" i="55"/>
  <c r="K392" i="55"/>
  <c r="I392" i="55"/>
  <c r="H392" i="55"/>
  <c r="K391" i="55"/>
  <c r="I391" i="55"/>
  <c r="H391" i="55"/>
  <c r="K390" i="55"/>
  <c r="I390" i="55"/>
  <c r="H390" i="55"/>
  <c r="K389" i="55"/>
  <c r="I389" i="55"/>
  <c r="H389" i="55"/>
  <c r="K388" i="55"/>
  <c r="I388" i="55"/>
  <c r="H388" i="55"/>
  <c r="K387" i="55"/>
  <c r="I387" i="55"/>
  <c r="H387" i="55"/>
  <c r="K386" i="55"/>
  <c r="I386" i="55"/>
  <c r="H386" i="55"/>
  <c r="K385" i="55"/>
  <c r="I385" i="55"/>
  <c r="H385" i="55"/>
  <c r="K384" i="55"/>
  <c r="I384" i="55"/>
  <c r="H384" i="55"/>
  <c r="K383" i="55"/>
  <c r="I383" i="55"/>
  <c r="H383" i="55"/>
  <c r="K382" i="55"/>
  <c r="I382" i="55"/>
  <c r="H382" i="55"/>
  <c r="K381" i="55"/>
  <c r="I381" i="55"/>
  <c r="H381" i="55"/>
  <c r="K380" i="55"/>
  <c r="I380" i="55"/>
  <c r="H380" i="55"/>
  <c r="K379" i="55"/>
  <c r="I379" i="55"/>
  <c r="H379" i="55"/>
  <c r="K378" i="55"/>
  <c r="I378" i="55"/>
  <c r="H378" i="55"/>
  <c r="K377" i="55"/>
  <c r="I377" i="55"/>
  <c r="H377" i="55"/>
  <c r="K376" i="55"/>
  <c r="I376" i="55"/>
  <c r="H376" i="55"/>
  <c r="K375" i="55"/>
  <c r="I375" i="55"/>
  <c r="H375" i="55"/>
  <c r="K374" i="55"/>
  <c r="I374" i="55"/>
  <c r="H374" i="55"/>
  <c r="K373" i="55"/>
  <c r="I373" i="55"/>
  <c r="H373" i="55"/>
  <c r="K372" i="55"/>
  <c r="I372" i="55"/>
  <c r="H372" i="55"/>
  <c r="K371" i="55"/>
  <c r="I371" i="55"/>
  <c r="H371" i="55"/>
  <c r="K370" i="55"/>
  <c r="I370" i="55"/>
  <c r="H370" i="55"/>
  <c r="K369" i="55"/>
  <c r="I369" i="55"/>
  <c r="H369" i="55"/>
  <c r="K368" i="55"/>
  <c r="I368" i="55"/>
  <c r="H368" i="55"/>
  <c r="K367" i="55"/>
  <c r="I367" i="55"/>
  <c r="H367" i="55"/>
  <c r="K366" i="55"/>
  <c r="I366" i="55"/>
  <c r="H366" i="55"/>
  <c r="K365" i="55"/>
  <c r="I365" i="55"/>
  <c r="H365" i="55"/>
  <c r="K364" i="55"/>
  <c r="I364" i="55"/>
  <c r="H364" i="55"/>
  <c r="K363" i="55"/>
  <c r="I363" i="55"/>
  <c r="H363" i="55"/>
  <c r="K362" i="55"/>
  <c r="I362" i="55"/>
  <c r="H362" i="55"/>
  <c r="K361" i="55"/>
  <c r="I361" i="55"/>
  <c r="H361" i="55"/>
  <c r="K360" i="55"/>
  <c r="I360" i="55"/>
  <c r="H360" i="55"/>
  <c r="K359" i="55"/>
  <c r="I359" i="55"/>
  <c r="H359" i="55"/>
  <c r="K358" i="55"/>
  <c r="I358" i="55"/>
  <c r="H358" i="55"/>
  <c r="K357" i="55"/>
  <c r="I357" i="55"/>
  <c r="H357" i="55"/>
  <c r="K356" i="55"/>
  <c r="I356" i="55"/>
  <c r="H356" i="55"/>
  <c r="K355" i="55"/>
  <c r="I355" i="55"/>
  <c r="H355" i="55"/>
  <c r="K354" i="55"/>
  <c r="I354" i="55"/>
  <c r="H354" i="55"/>
  <c r="K353" i="55"/>
  <c r="I353" i="55"/>
  <c r="H353" i="55"/>
  <c r="K352" i="55"/>
  <c r="I352" i="55"/>
  <c r="H352" i="55"/>
  <c r="K351" i="55"/>
  <c r="I351" i="55"/>
  <c r="H351" i="55"/>
  <c r="K350" i="55"/>
  <c r="I350" i="55"/>
  <c r="H350" i="55"/>
  <c r="K349" i="55"/>
  <c r="I349" i="55"/>
  <c r="H349" i="55"/>
  <c r="K348" i="55"/>
  <c r="I348" i="55"/>
  <c r="H348" i="55"/>
  <c r="K347" i="55"/>
  <c r="I347" i="55"/>
  <c r="H347" i="55"/>
  <c r="K346" i="55"/>
  <c r="I346" i="55"/>
  <c r="H346" i="55"/>
  <c r="K345" i="55"/>
  <c r="I345" i="55"/>
  <c r="H345" i="55"/>
  <c r="K344" i="55"/>
  <c r="I344" i="55"/>
  <c r="H344" i="55"/>
  <c r="K343" i="55"/>
  <c r="I343" i="55"/>
  <c r="H343" i="55"/>
  <c r="K342" i="55"/>
  <c r="I342" i="55"/>
  <c r="H342" i="55"/>
  <c r="K341" i="55"/>
  <c r="I341" i="55"/>
  <c r="H341" i="55"/>
  <c r="K340" i="55"/>
  <c r="I340" i="55"/>
  <c r="H340" i="55"/>
  <c r="K339" i="55"/>
  <c r="I339" i="55"/>
  <c r="H339" i="55"/>
  <c r="K338" i="55"/>
  <c r="I338" i="55"/>
  <c r="H338" i="55"/>
  <c r="K337" i="55"/>
  <c r="I337" i="55"/>
  <c r="H337" i="55"/>
  <c r="K336" i="55"/>
  <c r="I336" i="55"/>
  <c r="H336" i="55"/>
  <c r="K335" i="55"/>
  <c r="I335" i="55"/>
  <c r="H335" i="55"/>
  <c r="K334" i="55"/>
  <c r="I334" i="55"/>
  <c r="H334" i="55"/>
  <c r="K333" i="55"/>
  <c r="I333" i="55"/>
  <c r="H333" i="55"/>
  <c r="K332" i="55"/>
  <c r="I332" i="55"/>
  <c r="H332" i="55"/>
  <c r="K331" i="55"/>
  <c r="I331" i="55"/>
  <c r="H331" i="55"/>
  <c r="K330" i="55"/>
  <c r="I330" i="55"/>
  <c r="H330" i="55"/>
  <c r="K329" i="55"/>
  <c r="I329" i="55"/>
  <c r="H329" i="55"/>
  <c r="K328" i="55"/>
  <c r="I328" i="55"/>
  <c r="H328" i="55"/>
  <c r="K327" i="55"/>
  <c r="I327" i="55"/>
  <c r="H327" i="55"/>
  <c r="K326" i="55"/>
  <c r="I326" i="55"/>
  <c r="H326" i="55"/>
  <c r="K325" i="55"/>
  <c r="I325" i="55"/>
  <c r="H325" i="55"/>
  <c r="K324" i="55"/>
  <c r="I324" i="55"/>
  <c r="H324" i="55"/>
  <c r="K323" i="55"/>
  <c r="I323" i="55"/>
  <c r="H323" i="55"/>
  <c r="K322" i="55"/>
  <c r="I322" i="55"/>
  <c r="H322" i="55"/>
  <c r="K321" i="55"/>
  <c r="I321" i="55"/>
  <c r="H321" i="55"/>
  <c r="K320" i="55"/>
  <c r="I320" i="55"/>
  <c r="H320" i="55"/>
  <c r="K319" i="55"/>
  <c r="I319" i="55"/>
  <c r="H319" i="55"/>
  <c r="K318" i="55"/>
  <c r="I318" i="55"/>
  <c r="H318" i="55"/>
  <c r="K317" i="55"/>
  <c r="I317" i="55"/>
  <c r="H317" i="55"/>
  <c r="K316" i="55"/>
  <c r="I316" i="55"/>
  <c r="H316" i="55"/>
  <c r="K315" i="55"/>
  <c r="I315" i="55"/>
  <c r="H315" i="55"/>
  <c r="K314" i="55"/>
  <c r="I314" i="55"/>
  <c r="H314" i="55"/>
  <c r="K313" i="55"/>
  <c r="I313" i="55"/>
  <c r="H313" i="55"/>
  <c r="K312" i="55"/>
  <c r="I312" i="55"/>
  <c r="H312" i="55"/>
  <c r="K311" i="55"/>
  <c r="I311" i="55"/>
  <c r="H311" i="55"/>
  <c r="K310" i="55"/>
  <c r="I310" i="55"/>
  <c r="H310" i="55"/>
  <c r="K309" i="55"/>
  <c r="I309" i="55"/>
  <c r="H309" i="55"/>
  <c r="K308" i="55"/>
  <c r="I308" i="55"/>
  <c r="H308" i="55"/>
  <c r="K307" i="55"/>
  <c r="I307" i="55"/>
  <c r="H307" i="55"/>
  <c r="K306" i="55"/>
  <c r="I306" i="55"/>
  <c r="H306" i="55"/>
  <c r="K305" i="55"/>
  <c r="I305" i="55"/>
  <c r="H305" i="55"/>
  <c r="K304" i="55"/>
  <c r="I304" i="55"/>
  <c r="H304" i="55"/>
  <c r="K303" i="55"/>
  <c r="I303" i="55"/>
  <c r="H303" i="55"/>
  <c r="K302" i="55"/>
  <c r="I302" i="55"/>
  <c r="H302" i="55"/>
  <c r="K301" i="55"/>
  <c r="I301" i="55"/>
  <c r="H301" i="55"/>
  <c r="K300" i="55"/>
  <c r="I300" i="55"/>
  <c r="H300" i="55"/>
  <c r="K299" i="55"/>
  <c r="I299" i="55"/>
  <c r="H299" i="55"/>
  <c r="K298" i="55"/>
  <c r="I298" i="55"/>
  <c r="H298" i="55"/>
  <c r="K297" i="55"/>
  <c r="I297" i="55"/>
  <c r="H297" i="55"/>
  <c r="K296" i="55"/>
  <c r="I296" i="55"/>
  <c r="H296" i="55"/>
  <c r="K295" i="55"/>
  <c r="I295" i="55"/>
  <c r="H295" i="55"/>
  <c r="K294" i="55"/>
  <c r="I294" i="55"/>
  <c r="H294" i="55"/>
  <c r="K293" i="55"/>
  <c r="I293" i="55"/>
  <c r="H293" i="55"/>
  <c r="K292" i="55"/>
  <c r="I292" i="55"/>
  <c r="H292" i="55"/>
  <c r="K291" i="55"/>
  <c r="I291" i="55"/>
  <c r="H291" i="55"/>
  <c r="K290" i="55"/>
  <c r="I290" i="55"/>
  <c r="H290" i="55"/>
  <c r="K289" i="55"/>
  <c r="I289" i="55"/>
  <c r="H289" i="55"/>
  <c r="K288" i="55"/>
  <c r="I288" i="55"/>
  <c r="H288" i="55"/>
  <c r="K287" i="55"/>
  <c r="I287" i="55"/>
  <c r="H287" i="55"/>
  <c r="K286" i="55"/>
  <c r="I286" i="55"/>
  <c r="H286" i="55"/>
  <c r="K285" i="55"/>
  <c r="I285" i="55"/>
  <c r="H285" i="55"/>
  <c r="K284" i="55"/>
  <c r="I284" i="55"/>
  <c r="H284" i="55"/>
  <c r="K283" i="55"/>
  <c r="I283" i="55"/>
  <c r="H283" i="55"/>
  <c r="K282" i="55"/>
  <c r="I282" i="55"/>
  <c r="H282" i="55"/>
  <c r="K281" i="55"/>
  <c r="I281" i="55"/>
  <c r="H281" i="55"/>
  <c r="K280" i="55"/>
  <c r="I280" i="55"/>
  <c r="H280" i="55"/>
  <c r="K279" i="55"/>
  <c r="I279" i="55"/>
  <c r="H279" i="55"/>
  <c r="K278" i="55"/>
  <c r="I278" i="55"/>
  <c r="H278" i="55"/>
  <c r="K277" i="55"/>
  <c r="I277" i="55"/>
  <c r="H277" i="55"/>
  <c r="K276" i="55"/>
  <c r="I276" i="55"/>
  <c r="H276" i="55"/>
  <c r="K275" i="55"/>
  <c r="I275" i="55"/>
  <c r="H275" i="55"/>
  <c r="K274" i="55"/>
  <c r="I274" i="55"/>
  <c r="H274" i="55"/>
  <c r="K273" i="55"/>
  <c r="I273" i="55"/>
  <c r="H273" i="55"/>
  <c r="K272" i="55"/>
  <c r="I272" i="55"/>
  <c r="H272" i="55"/>
  <c r="K271" i="55"/>
  <c r="I271" i="55"/>
  <c r="H271" i="55"/>
  <c r="K270" i="55"/>
  <c r="I270" i="55"/>
  <c r="H270" i="55"/>
  <c r="K269" i="55"/>
  <c r="I269" i="55"/>
  <c r="H269" i="55"/>
  <c r="K268" i="55"/>
  <c r="I268" i="55"/>
  <c r="H268" i="55"/>
  <c r="K267" i="55"/>
  <c r="I267" i="55"/>
  <c r="H267" i="55"/>
  <c r="K266" i="55"/>
  <c r="I266" i="55"/>
  <c r="H266" i="55"/>
  <c r="K265" i="55"/>
  <c r="I265" i="55"/>
  <c r="H265" i="55"/>
  <c r="K264" i="55"/>
  <c r="I264" i="55"/>
  <c r="H264" i="55"/>
  <c r="K263" i="55"/>
  <c r="I263" i="55"/>
  <c r="H263" i="55"/>
  <c r="K262" i="55"/>
  <c r="I262" i="55"/>
  <c r="H262" i="55"/>
  <c r="K261" i="55"/>
  <c r="I261" i="55"/>
  <c r="H261" i="55"/>
  <c r="K260" i="55"/>
  <c r="I260" i="55"/>
  <c r="H260" i="55"/>
  <c r="K259" i="55"/>
  <c r="I259" i="55"/>
  <c r="H259" i="55"/>
  <c r="K258" i="55"/>
  <c r="I258" i="55"/>
  <c r="H258" i="55"/>
  <c r="K257" i="55"/>
  <c r="I257" i="55"/>
  <c r="H257" i="55"/>
  <c r="K256" i="55"/>
  <c r="I256" i="55"/>
  <c r="H256" i="55"/>
  <c r="K255" i="55"/>
  <c r="I255" i="55"/>
  <c r="H255" i="55"/>
  <c r="K254" i="55"/>
  <c r="I254" i="55"/>
  <c r="H254" i="55"/>
  <c r="K253" i="55"/>
  <c r="I253" i="55"/>
  <c r="H253" i="55"/>
  <c r="K252" i="55"/>
  <c r="I252" i="55"/>
  <c r="H252" i="55"/>
  <c r="K251" i="55"/>
  <c r="I251" i="55"/>
  <c r="H251" i="55"/>
  <c r="K250" i="55"/>
  <c r="I250" i="55"/>
  <c r="H250" i="55"/>
  <c r="K249" i="55"/>
  <c r="I249" i="55"/>
  <c r="H249" i="55"/>
  <c r="K248" i="55"/>
  <c r="I248" i="55"/>
  <c r="H248" i="55"/>
  <c r="K247" i="55"/>
  <c r="I247" i="55"/>
  <c r="H247" i="55"/>
  <c r="K246" i="55"/>
  <c r="I246" i="55"/>
  <c r="H246" i="55"/>
  <c r="K245" i="55"/>
  <c r="I245" i="55"/>
  <c r="H245" i="55"/>
  <c r="K244" i="55"/>
  <c r="I244" i="55"/>
  <c r="H244" i="55"/>
  <c r="K243" i="55"/>
  <c r="I243" i="55"/>
  <c r="H243" i="55"/>
  <c r="K242" i="55"/>
  <c r="I242" i="55"/>
  <c r="H242" i="55"/>
  <c r="K241" i="55"/>
  <c r="I241" i="55"/>
  <c r="H241" i="55"/>
  <c r="K240" i="55"/>
  <c r="I240" i="55"/>
  <c r="H240" i="55"/>
  <c r="K239" i="55"/>
  <c r="I239" i="55"/>
  <c r="H239" i="55"/>
  <c r="K238" i="55"/>
  <c r="I238" i="55"/>
  <c r="H238" i="55"/>
  <c r="K237" i="55"/>
  <c r="I237" i="55"/>
  <c r="H237" i="55"/>
  <c r="K236" i="55"/>
  <c r="I236" i="55"/>
  <c r="H236" i="55"/>
  <c r="K235" i="55"/>
  <c r="I235" i="55"/>
  <c r="H235" i="55"/>
  <c r="K234" i="55"/>
  <c r="I234" i="55"/>
  <c r="H234" i="55"/>
  <c r="K233" i="55"/>
  <c r="I233" i="55"/>
  <c r="H233" i="55"/>
  <c r="K232" i="55"/>
  <c r="I232" i="55"/>
  <c r="H232" i="55"/>
  <c r="K231" i="55"/>
  <c r="I231" i="55"/>
  <c r="H231" i="55"/>
  <c r="K230" i="55"/>
  <c r="I230" i="55"/>
  <c r="H230" i="55"/>
  <c r="K229" i="55"/>
  <c r="I229" i="55"/>
  <c r="H229" i="55"/>
  <c r="K228" i="55"/>
  <c r="I228" i="55"/>
  <c r="H228" i="55"/>
  <c r="K227" i="55"/>
  <c r="I227" i="55"/>
  <c r="H227" i="55"/>
  <c r="K226" i="55"/>
  <c r="I226" i="55"/>
  <c r="H226" i="55"/>
  <c r="K225" i="55"/>
  <c r="I225" i="55"/>
  <c r="H225" i="55"/>
  <c r="K224" i="55"/>
  <c r="I224" i="55"/>
  <c r="H224" i="55"/>
  <c r="K223" i="55"/>
  <c r="I223" i="55"/>
  <c r="H223" i="55"/>
  <c r="K222" i="55"/>
  <c r="I222" i="55"/>
  <c r="H222" i="55"/>
  <c r="K221" i="55"/>
  <c r="I221" i="55"/>
  <c r="H221" i="55"/>
  <c r="K220" i="55"/>
  <c r="I220" i="55"/>
  <c r="H220" i="55"/>
  <c r="K219" i="55"/>
  <c r="I219" i="55"/>
  <c r="H219" i="55"/>
  <c r="K218" i="55"/>
  <c r="I218" i="55"/>
  <c r="H218" i="55"/>
  <c r="K217" i="55"/>
  <c r="I217" i="55"/>
  <c r="H217" i="55"/>
  <c r="K216" i="55"/>
  <c r="I216" i="55"/>
  <c r="H216" i="55"/>
  <c r="K215" i="55"/>
  <c r="I215" i="55"/>
  <c r="H215" i="55"/>
  <c r="K214" i="55"/>
  <c r="I214" i="55"/>
  <c r="H214" i="55"/>
  <c r="K213" i="55"/>
  <c r="I213" i="55"/>
  <c r="H213" i="55"/>
  <c r="K212" i="55"/>
  <c r="I212" i="55"/>
  <c r="H212" i="55"/>
  <c r="K211" i="55"/>
  <c r="I211" i="55"/>
  <c r="H211" i="55"/>
  <c r="K210" i="55"/>
  <c r="I210" i="55"/>
  <c r="H210" i="55"/>
  <c r="K209" i="55"/>
  <c r="I209" i="55"/>
  <c r="H209" i="55"/>
  <c r="K208" i="55"/>
  <c r="I208" i="55"/>
  <c r="H208" i="55"/>
  <c r="K207" i="55"/>
  <c r="I207" i="55"/>
  <c r="H207" i="55"/>
  <c r="K206" i="55"/>
  <c r="I206" i="55"/>
  <c r="H206" i="55"/>
  <c r="K205" i="55"/>
  <c r="I205" i="55"/>
  <c r="H205" i="55"/>
  <c r="K204" i="55"/>
  <c r="I204" i="55"/>
  <c r="H204" i="55"/>
  <c r="K203" i="55"/>
  <c r="I203" i="55"/>
  <c r="H203" i="55"/>
  <c r="K202" i="55"/>
  <c r="I202" i="55"/>
  <c r="H202" i="55"/>
  <c r="K201" i="55"/>
  <c r="I201" i="55"/>
  <c r="H201" i="55"/>
  <c r="K200" i="55"/>
  <c r="I200" i="55"/>
  <c r="H200" i="55"/>
  <c r="K199" i="55"/>
  <c r="I199" i="55"/>
  <c r="H199" i="55"/>
  <c r="K198" i="55"/>
  <c r="I198" i="55"/>
  <c r="H198" i="55"/>
  <c r="K197" i="55"/>
  <c r="I197" i="55"/>
  <c r="H197" i="55"/>
  <c r="K196" i="55"/>
  <c r="I196" i="55"/>
  <c r="H196" i="55"/>
  <c r="K195" i="55"/>
  <c r="I195" i="55"/>
  <c r="H195" i="55"/>
  <c r="K194" i="55"/>
  <c r="I194" i="55"/>
  <c r="H194" i="55"/>
  <c r="K193" i="55"/>
  <c r="I193" i="55"/>
  <c r="H193" i="55"/>
  <c r="K192" i="55"/>
  <c r="I192" i="55"/>
  <c r="H192" i="55"/>
  <c r="K191" i="55"/>
  <c r="I191" i="55"/>
  <c r="H191" i="55"/>
  <c r="K190" i="55"/>
  <c r="I190" i="55"/>
  <c r="H190" i="55"/>
  <c r="K189" i="55"/>
  <c r="I189" i="55"/>
  <c r="H189" i="55"/>
  <c r="K188" i="55"/>
  <c r="I188" i="55"/>
  <c r="H188" i="55"/>
  <c r="K187" i="55"/>
  <c r="I187" i="55"/>
  <c r="H187" i="55"/>
  <c r="K186" i="55"/>
  <c r="I186" i="55"/>
  <c r="H186" i="55"/>
  <c r="K185" i="55"/>
  <c r="I185" i="55"/>
  <c r="H185" i="55"/>
  <c r="K184" i="55"/>
  <c r="I184" i="55"/>
  <c r="H184" i="55"/>
  <c r="K183" i="55"/>
  <c r="I183" i="55"/>
  <c r="H183" i="55"/>
  <c r="K182" i="55"/>
  <c r="I182" i="55"/>
  <c r="H182" i="55"/>
  <c r="K181" i="55"/>
  <c r="I181" i="55"/>
  <c r="H181" i="55"/>
  <c r="K180" i="55"/>
  <c r="I180" i="55"/>
  <c r="H180" i="55"/>
  <c r="K179" i="55"/>
  <c r="I179" i="55"/>
  <c r="H179" i="55"/>
  <c r="K178" i="55"/>
  <c r="I178" i="55"/>
  <c r="H178" i="55"/>
  <c r="K177" i="55"/>
  <c r="I177" i="55"/>
  <c r="H177" i="55"/>
  <c r="K176" i="55"/>
  <c r="I176" i="55"/>
  <c r="H176" i="55"/>
  <c r="K175" i="55"/>
  <c r="I175" i="55"/>
  <c r="H175" i="55"/>
  <c r="K174" i="55"/>
  <c r="I174" i="55"/>
  <c r="H174" i="55"/>
  <c r="K173" i="55"/>
  <c r="I173" i="55"/>
  <c r="H173" i="55"/>
  <c r="K172" i="55"/>
  <c r="I172" i="55"/>
  <c r="H172" i="55"/>
  <c r="K171" i="55"/>
  <c r="I171" i="55"/>
  <c r="H171" i="55"/>
  <c r="K170" i="55"/>
  <c r="I170" i="55"/>
  <c r="H170" i="55"/>
  <c r="K169" i="55"/>
  <c r="I169" i="55"/>
  <c r="H169" i="55"/>
  <c r="K168" i="55"/>
  <c r="I168" i="55"/>
  <c r="H168" i="55"/>
  <c r="K167" i="55"/>
  <c r="I167" i="55"/>
  <c r="H167" i="55"/>
  <c r="K166" i="55"/>
  <c r="I166" i="55"/>
  <c r="H166" i="55"/>
  <c r="K165" i="55"/>
  <c r="I165" i="55"/>
  <c r="H165" i="55"/>
  <c r="K164" i="55"/>
  <c r="I164" i="55"/>
  <c r="H164" i="55"/>
  <c r="K163" i="55"/>
  <c r="I163" i="55"/>
  <c r="H163" i="55"/>
  <c r="K162" i="55"/>
  <c r="I162" i="55"/>
  <c r="H162" i="55"/>
  <c r="K161" i="55"/>
  <c r="I161" i="55"/>
  <c r="H161" i="55"/>
  <c r="K160" i="55"/>
  <c r="I160" i="55"/>
  <c r="H160" i="55"/>
  <c r="K159" i="55"/>
  <c r="I159" i="55"/>
  <c r="H159" i="55"/>
  <c r="K158" i="55"/>
  <c r="I158" i="55"/>
  <c r="H158" i="55"/>
  <c r="K157" i="55"/>
  <c r="I157" i="55"/>
  <c r="H157" i="55"/>
  <c r="K156" i="55"/>
  <c r="I156" i="55"/>
  <c r="H156" i="55"/>
  <c r="K155" i="55"/>
  <c r="I155" i="55"/>
  <c r="H155" i="55"/>
  <c r="K154" i="55"/>
  <c r="I154" i="55"/>
  <c r="H154" i="55"/>
  <c r="K153" i="55"/>
  <c r="I153" i="55"/>
  <c r="H153" i="55"/>
  <c r="K152" i="55"/>
  <c r="I152" i="55"/>
  <c r="H152" i="55"/>
  <c r="K151" i="55"/>
  <c r="I151" i="55"/>
  <c r="H151" i="55"/>
  <c r="K150" i="55"/>
  <c r="I150" i="55"/>
  <c r="H150" i="55"/>
  <c r="K149" i="55"/>
  <c r="I149" i="55"/>
  <c r="H149" i="55"/>
  <c r="K148" i="55"/>
  <c r="I148" i="55"/>
  <c r="H148" i="55"/>
  <c r="K147" i="55"/>
  <c r="I147" i="55"/>
  <c r="H147" i="55"/>
  <c r="K146" i="55"/>
  <c r="I146" i="55"/>
  <c r="H146" i="55"/>
  <c r="K145" i="55"/>
  <c r="I145" i="55"/>
  <c r="H145" i="55"/>
  <c r="K144" i="55"/>
  <c r="I144" i="55"/>
  <c r="H144" i="55"/>
  <c r="K143" i="55"/>
  <c r="I143" i="55"/>
  <c r="H143" i="55"/>
  <c r="K142" i="55"/>
  <c r="I142" i="55"/>
  <c r="H142" i="55"/>
  <c r="K141" i="55"/>
  <c r="I141" i="55"/>
  <c r="H141" i="55"/>
  <c r="K140" i="55"/>
  <c r="I140" i="55"/>
  <c r="H140" i="55"/>
  <c r="K139" i="55"/>
  <c r="I139" i="55"/>
  <c r="H139" i="55"/>
  <c r="K138" i="55"/>
  <c r="I138" i="55"/>
  <c r="H138" i="55"/>
  <c r="K137" i="55"/>
  <c r="I137" i="55"/>
  <c r="H137" i="55"/>
  <c r="K136" i="55"/>
  <c r="I136" i="55"/>
  <c r="H136" i="55"/>
  <c r="K135" i="55"/>
  <c r="I135" i="55"/>
  <c r="H135" i="55"/>
  <c r="K134" i="55"/>
  <c r="I134" i="55"/>
  <c r="H134" i="55"/>
  <c r="K133" i="55"/>
  <c r="I133" i="55"/>
  <c r="H133" i="55"/>
  <c r="K132" i="55"/>
  <c r="I132" i="55"/>
  <c r="H132" i="55"/>
  <c r="K131" i="55"/>
  <c r="I131" i="55"/>
  <c r="H131" i="55"/>
  <c r="K130" i="55"/>
  <c r="I130" i="55"/>
  <c r="H130" i="55"/>
  <c r="K129" i="55"/>
  <c r="I129" i="55"/>
  <c r="H129" i="55"/>
  <c r="K128" i="55"/>
  <c r="I128" i="55"/>
  <c r="H128" i="55"/>
  <c r="K127" i="55"/>
  <c r="I127" i="55"/>
  <c r="H127" i="55"/>
  <c r="K126" i="55"/>
  <c r="I126" i="55"/>
  <c r="H126" i="55"/>
  <c r="K125" i="55"/>
  <c r="I125" i="55"/>
  <c r="H125" i="55"/>
  <c r="K124" i="55"/>
  <c r="I124" i="55"/>
  <c r="H124" i="55"/>
  <c r="K123" i="55"/>
  <c r="I123" i="55"/>
  <c r="H123" i="55"/>
  <c r="K122" i="55"/>
  <c r="I122" i="55"/>
  <c r="H122" i="55"/>
  <c r="K121" i="55"/>
  <c r="I121" i="55"/>
  <c r="H121" i="55"/>
  <c r="K120" i="55"/>
  <c r="I120" i="55"/>
  <c r="H120" i="55"/>
  <c r="K119" i="55"/>
  <c r="I119" i="55"/>
  <c r="H119" i="55"/>
  <c r="K118" i="55"/>
  <c r="I118" i="55"/>
  <c r="H118" i="55"/>
  <c r="K117" i="55"/>
  <c r="I117" i="55"/>
  <c r="H117" i="55"/>
  <c r="K116" i="55"/>
  <c r="I116" i="55"/>
  <c r="H116" i="55"/>
  <c r="K115" i="55"/>
  <c r="I115" i="55"/>
  <c r="H115" i="55"/>
  <c r="K114" i="55"/>
  <c r="I114" i="55"/>
  <c r="H114" i="55"/>
  <c r="K113" i="55"/>
  <c r="I113" i="55"/>
  <c r="H113" i="55"/>
  <c r="K112" i="55"/>
  <c r="I112" i="55"/>
  <c r="H112" i="55"/>
  <c r="K111" i="55"/>
  <c r="I111" i="55"/>
  <c r="H111" i="55"/>
  <c r="K110" i="55"/>
  <c r="I110" i="55"/>
  <c r="H110" i="55"/>
  <c r="K109" i="55"/>
  <c r="I109" i="55"/>
  <c r="H109" i="55"/>
  <c r="K108" i="55"/>
  <c r="I108" i="55"/>
  <c r="H108" i="55"/>
  <c r="K107" i="55"/>
  <c r="I107" i="55"/>
  <c r="H107" i="55"/>
  <c r="K106" i="55"/>
  <c r="I106" i="55"/>
  <c r="H106" i="55"/>
  <c r="K105" i="55"/>
  <c r="I105" i="55"/>
  <c r="H105" i="55"/>
  <c r="K104" i="55"/>
  <c r="I104" i="55"/>
  <c r="H104" i="55"/>
  <c r="K103" i="55"/>
  <c r="I103" i="55"/>
  <c r="H103" i="55"/>
  <c r="K102" i="55"/>
  <c r="I102" i="55"/>
  <c r="H102" i="55"/>
  <c r="K101" i="55"/>
  <c r="I101" i="55"/>
  <c r="H101" i="55"/>
  <c r="K100" i="55"/>
  <c r="I100" i="55"/>
  <c r="H100" i="55"/>
  <c r="K99" i="55"/>
  <c r="I99" i="55"/>
  <c r="H99" i="55"/>
  <c r="K98" i="55"/>
  <c r="I98" i="55"/>
  <c r="H98" i="55"/>
  <c r="K97" i="55"/>
  <c r="I97" i="55"/>
  <c r="H97" i="55"/>
  <c r="K96" i="55"/>
  <c r="I96" i="55"/>
  <c r="H96" i="55"/>
  <c r="K95" i="55"/>
  <c r="I95" i="55"/>
  <c r="H95" i="55"/>
  <c r="K94" i="55"/>
  <c r="I94" i="55"/>
  <c r="H94" i="55"/>
  <c r="K93" i="55"/>
  <c r="I93" i="55"/>
  <c r="H93" i="55"/>
  <c r="K92" i="55"/>
  <c r="I92" i="55"/>
  <c r="H92" i="55"/>
  <c r="K91" i="55"/>
  <c r="I91" i="55"/>
  <c r="H91" i="55"/>
  <c r="K90" i="55"/>
  <c r="I90" i="55"/>
  <c r="H90" i="55"/>
  <c r="K89" i="55"/>
  <c r="I89" i="55"/>
  <c r="H89" i="55"/>
  <c r="K88" i="55"/>
  <c r="I88" i="55"/>
  <c r="H88" i="55"/>
  <c r="K87" i="55"/>
  <c r="I87" i="55"/>
  <c r="H87" i="55"/>
  <c r="K86" i="55"/>
  <c r="I86" i="55"/>
  <c r="H86" i="55"/>
  <c r="K85" i="55"/>
  <c r="I85" i="55"/>
  <c r="H85" i="55"/>
  <c r="K84" i="55"/>
  <c r="I84" i="55"/>
  <c r="H84" i="55"/>
  <c r="K83" i="55"/>
  <c r="I83" i="55"/>
  <c r="H83" i="55"/>
  <c r="K82" i="55"/>
  <c r="I82" i="55"/>
  <c r="H82" i="55"/>
  <c r="K81" i="55"/>
  <c r="I81" i="55"/>
  <c r="H81" i="55"/>
  <c r="K80" i="55"/>
  <c r="I80" i="55"/>
  <c r="H80" i="55"/>
  <c r="K79" i="55"/>
  <c r="I79" i="55"/>
  <c r="H79" i="55"/>
  <c r="K78" i="55"/>
  <c r="I78" i="55"/>
  <c r="H78" i="55"/>
  <c r="K77" i="55"/>
  <c r="I77" i="55"/>
  <c r="H77" i="55"/>
  <c r="K76" i="55"/>
  <c r="I76" i="55"/>
  <c r="H76" i="55"/>
  <c r="K75" i="55"/>
  <c r="I75" i="55"/>
  <c r="H75" i="55"/>
  <c r="K74" i="55"/>
  <c r="I74" i="55"/>
  <c r="H74" i="55"/>
  <c r="K73" i="55"/>
  <c r="I73" i="55"/>
  <c r="H73" i="55"/>
  <c r="K72" i="55"/>
  <c r="I72" i="55"/>
  <c r="H72" i="55"/>
  <c r="K71" i="55"/>
  <c r="I71" i="55"/>
  <c r="H71" i="55"/>
  <c r="K70" i="55"/>
  <c r="I70" i="55"/>
  <c r="H70" i="55"/>
  <c r="K69" i="55"/>
  <c r="I69" i="55"/>
  <c r="H69" i="55"/>
  <c r="K68" i="55"/>
  <c r="I68" i="55"/>
  <c r="H68" i="55"/>
  <c r="K67" i="55"/>
  <c r="I67" i="55"/>
  <c r="H67" i="55"/>
  <c r="K66" i="55"/>
  <c r="I66" i="55"/>
  <c r="H66" i="55"/>
  <c r="K65" i="55"/>
  <c r="I65" i="55"/>
  <c r="H65" i="55"/>
  <c r="K64" i="55"/>
  <c r="I64" i="55"/>
  <c r="H64" i="55"/>
  <c r="K63" i="55"/>
  <c r="I63" i="55"/>
  <c r="H63" i="55"/>
  <c r="K62" i="55"/>
  <c r="I62" i="55"/>
  <c r="H62" i="55"/>
  <c r="K61" i="55"/>
  <c r="I61" i="55"/>
  <c r="H61" i="55"/>
  <c r="K60" i="55"/>
  <c r="I60" i="55"/>
  <c r="H60" i="55"/>
  <c r="K59" i="55"/>
  <c r="I59" i="55"/>
  <c r="H59" i="55"/>
  <c r="K58" i="55"/>
  <c r="I58" i="55"/>
  <c r="H58" i="55"/>
  <c r="K57" i="55"/>
  <c r="I57" i="55"/>
  <c r="H57" i="55"/>
  <c r="K56" i="55"/>
  <c r="I56" i="55"/>
  <c r="H56" i="55"/>
  <c r="K55" i="55"/>
  <c r="I55" i="55"/>
  <c r="H55" i="55"/>
  <c r="K54" i="55"/>
  <c r="I54" i="55"/>
  <c r="H54" i="55"/>
  <c r="K53" i="55"/>
  <c r="I53" i="55"/>
  <c r="H53" i="55"/>
  <c r="K52" i="55"/>
  <c r="I52" i="55"/>
  <c r="H52" i="55"/>
  <c r="K51" i="55"/>
  <c r="I51" i="55"/>
  <c r="H51" i="55"/>
  <c r="K50" i="55"/>
  <c r="I50" i="55"/>
  <c r="H50" i="55"/>
  <c r="K49" i="55"/>
  <c r="I49" i="55"/>
  <c r="H49" i="55"/>
  <c r="K48" i="55"/>
  <c r="I48" i="55"/>
  <c r="H48" i="55"/>
  <c r="K47" i="55"/>
  <c r="I47" i="55"/>
  <c r="H47" i="55"/>
  <c r="K46" i="55"/>
  <c r="I46" i="55"/>
  <c r="H46" i="55"/>
  <c r="K45" i="55"/>
  <c r="I45" i="55"/>
  <c r="H45" i="55"/>
  <c r="K44" i="55"/>
  <c r="I44" i="55"/>
  <c r="H44" i="55"/>
  <c r="K43" i="55"/>
  <c r="I43" i="55"/>
  <c r="H43" i="55"/>
  <c r="K42" i="55"/>
  <c r="I42" i="55"/>
  <c r="H42" i="55"/>
  <c r="K41" i="55"/>
  <c r="I41" i="55"/>
  <c r="H41" i="55"/>
  <c r="K40" i="55"/>
  <c r="I40" i="55"/>
  <c r="H40" i="55"/>
  <c r="K39" i="55"/>
  <c r="I39" i="55"/>
  <c r="H39" i="55"/>
  <c r="K38" i="55"/>
  <c r="I38" i="55"/>
  <c r="H38" i="55"/>
  <c r="K37" i="55"/>
  <c r="I37" i="55"/>
  <c r="H37" i="55"/>
  <c r="K36" i="55"/>
  <c r="I36" i="55"/>
  <c r="H36" i="55"/>
  <c r="K35" i="55"/>
  <c r="I35" i="55"/>
  <c r="H35" i="55"/>
  <c r="K34" i="55"/>
  <c r="I34" i="55"/>
  <c r="H34" i="55"/>
  <c r="K33" i="55"/>
  <c r="I33" i="55"/>
  <c r="H33" i="55"/>
  <c r="K32" i="55"/>
  <c r="I32" i="55"/>
  <c r="H32" i="55"/>
  <c r="K31" i="55"/>
  <c r="I31" i="55"/>
  <c r="H31" i="55"/>
  <c r="K30" i="55"/>
  <c r="I30" i="55"/>
  <c r="H30" i="55"/>
  <c r="K29" i="55"/>
  <c r="I29" i="55"/>
  <c r="H29" i="55"/>
  <c r="K28" i="55"/>
  <c r="I28" i="55"/>
  <c r="H28" i="55"/>
  <c r="K27" i="55"/>
  <c r="I27" i="55"/>
  <c r="H27" i="55"/>
  <c r="K26" i="55"/>
  <c r="I26" i="55"/>
  <c r="H26" i="55"/>
  <c r="K25" i="55"/>
  <c r="I25" i="55"/>
  <c r="H25" i="55"/>
  <c r="K24" i="55"/>
  <c r="I24" i="55"/>
  <c r="H24" i="55"/>
  <c r="K23" i="55"/>
  <c r="I23" i="55"/>
  <c r="H23" i="55"/>
  <c r="K22" i="55"/>
  <c r="I22" i="55"/>
  <c r="H22" i="55"/>
  <c r="K21" i="55"/>
  <c r="I21" i="55"/>
  <c r="H21" i="55"/>
  <c r="K20" i="55"/>
  <c r="I20" i="55"/>
  <c r="H20" i="55"/>
  <c r="K19" i="55"/>
  <c r="I19" i="55"/>
  <c r="H19" i="55"/>
  <c r="K18" i="55"/>
  <c r="I18" i="55"/>
  <c r="H18" i="55"/>
  <c r="K17" i="55"/>
  <c r="I17" i="55"/>
  <c r="H17" i="55"/>
  <c r="K16" i="55"/>
  <c r="I16" i="55"/>
  <c r="H16" i="55"/>
  <c r="K15" i="55"/>
  <c r="I15" i="55"/>
  <c r="H15" i="55"/>
  <c r="K14" i="55"/>
  <c r="I14" i="55"/>
  <c r="H14" i="55"/>
  <c r="K13" i="55"/>
  <c r="I13" i="55"/>
  <c r="H13" i="55"/>
  <c r="K12" i="55"/>
  <c r="I12" i="55"/>
  <c r="H12" i="55"/>
  <c r="K11" i="55"/>
  <c r="I11" i="55"/>
  <c r="H11" i="55"/>
  <c r="K10" i="55"/>
  <c r="I10" i="55"/>
  <c r="H10" i="55"/>
  <c r="K9" i="55"/>
  <c r="I9" i="55"/>
  <c r="H9" i="55"/>
  <c r="K8" i="55"/>
  <c r="I8" i="55"/>
  <c r="H8" i="55"/>
  <c r="K7" i="55"/>
  <c r="I7" i="55"/>
  <c r="H7" i="55"/>
  <c r="K500" i="54"/>
  <c r="I500" i="54"/>
  <c r="H500" i="54"/>
  <c r="K499" i="54"/>
  <c r="I499" i="54"/>
  <c r="H499" i="54"/>
  <c r="K498" i="54"/>
  <c r="I498" i="54"/>
  <c r="H498" i="54"/>
  <c r="K497" i="54"/>
  <c r="I497" i="54"/>
  <c r="H497" i="54"/>
  <c r="K496" i="54"/>
  <c r="I496" i="54"/>
  <c r="H496" i="54"/>
  <c r="K495" i="54"/>
  <c r="I495" i="54"/>
  <c r="H495" i="54"/>
  <c r="K494" i="54"/>
  <c r="I494" i="54"/>
  <c r="H494" i="54"/>
  <c r="K493" i="54"/>
  <c r="I493" i="54"/>
  <c r="H493" i="54"/>
  <c r="K492" i="54"/>
  <c r="I492" i="54"/>
  <c r="H492" i="54"/>
  <c r="K491" i="54"/>
  <c r="I491" i="54"/>
  <c r="H491" i="54"/>
  <c r="K490" i="54"/>
  <c r="I490" i="54"/>
  <c r="H490" i="54"/>
  <c r="K489" i="54"/>
  <c r="I489" i="54"/>
  <c r="H489" i="54"/>
  <c r="K488" i="54"/>
  <c r="I488" i="54"/>
  <c r="H488" i="54"/>
  <c r="K487" i="54"/>
  <c r="I487" i="54"/>
  <c r="H487" i="54"/>
  <c r="K486" i="54"/>
  <c r="I486" i="54"/>
  <c r="H486" i="54"/>
  <c r="K485" i="54"/>
  <c r="I485" i="54"/>
  <c r="H485" i="54"/>
  <c r="K484" i="54"/>
  <c r="I484" i="54"/>
  <c r="H484" i="54"/>
  <c r="K483" i="54"/>
  <c r="I483" i="54"/>
  <c r="H483" i="54"/>
  <c r="K482" i="54"/>
  <c r="I482" i="54"/>
  <c r="H482" i="54"/>
  <c r="K481" i="54"/>
  <c r="I481" i="54"/>
  <c r="H481" i="54"/>
  <c r="K480" i="54"/>
  <c r="I480" i="54"/>
  <c r="H480" i="54"/>
  <c r="K479" i="54"/>
  <c r="I479" i="54"/>
  <c r="H479" i="54"/>
  <c r="K478" i="54"/>
  <c r="I478" i="54"/>
  <c r="H478" i="54"/>
  <c r="K477" i="54"/>
  <c r="I477" i="54"/>
  <c r="H477" i="54"/>
  <c r="K476" i="54"/>
  <c r="I476" i="54"/>
  <c r="H476" i="54"/>
  <c r="K475" i="54"/>
  <c r="I475" i="54"/>
  <c r="H475" i="54"/>
  <c r="K474" i="54"/>
  <c r="I474" i="54"/>
  <c r="H474" i="54"/>
  <c r="K473" i="54"/>
  <c r="I473" i="54"/>
  <c r="H473" i="54"/>
  <c r="K472" i="54"/>
  <c r="I472" i="54"/>
  <c r="H472" i="54"/>
  <c r="K471" i="54"/>
  <c r="I471" i="54"/>
  <c r="H471" i="54"/>
  <c r="K470" i="54"/>
  <c r="I470" i="54"/>
  <c r="H470" i="54"/>
  <c r="K469" i="54"/>
  <c r="I469" i="54"/>
  <c r="H469" i="54"/>
  <c r="K468" i="54"/>
  <c r="I468" i="54"/>
  <c r="H468" i="54"/>
  <c r="K467" i="54"/>
  <c r="I467" i="54"/>
  <c r="H467" i="54"/>
  <c r="K466" i="54"/>
  <c r="I466" i="54"/>
  <c r="H466" i="54"/>
  <c r="K465" i="54"/>
  <c r="I465" i="54"/>
  <c r="H465" i="54"/>
  <c r="K464" i="54"/>
  <c r="I464" i="54"/>
  <c r="H464" i="54"/>
  <c r="K463" i="54"/>
  <c r="I463" i="54"/>
  <c r="H463" i="54"/>
  <c r="K462" i="54"/>
  <c r="I462" i="54"/>
  <c r="H462" i="54"/>
  <c r="K461" i="54"/>
  <c r="I461" i="54"/>
  <c r="H461" i="54"/>
  <c r="K460" i="54"/>
  <c r="I460" i="54"/>
  <c r="H460" i="54"/>
  <c r="K459" i="54"/>
  <c r="I459" i="54"/>
  <c r="H459" i="54"/>
  <c r="K458" i="54"/>
  <c r="I458" i="54"/>
  <c r="H458" i="54"/>
  <c r="K457" i="54"/>
  <c r="I457" i="54"/>
  <c r="H457" i="54"/>
  <c r="K456" i="54"/>
  <c r="I456" i="54"/>
  <c r="H456" i="54"/>
  <c r="K455" i="54"/>
  <c r="I455" i="54"/>
  <c r="H455" i="54"/>
  <c r="K454" i="54"/>
  <c r="I454" i="54"/>
  <c r="H454" i="54"/>
  <c r="K453" i="54"/>
  <c r="I453" i="54"/>
  <c r="H453" i="54"/>
  <c r="K452" i="54"/>
  <c r="I452" i="54"/>
  <c r="H452" i="54"/>
  <c r="K451" i="54"/>
  <c r="I451" i="54"/>
  <c r="H451" i="54"/>
  <c r="K450" i="54"/>
  <c r="I450" i="54"/>
  <c r="H450" i="54"/>
  <c r="K449" i="54"/>
  <c r="I449" i="54"/>
  <c r="H449" i="54"/>
  <c r="K448" i="54"/>
  <c r="I448" i="54"/>
  <c r="H448" i="54"/>
  <c r="K447" i="54"/>
  <c r="I447" i="54"/>
  <c r="H447" i="54"/>
  <c r="K446" i="54"/>
  <c r="I446" i="54"/>
  <c r="H446" i="54"/>
  <c r="K445" i="54"/>
  <c r="I445" i="54"/>
  <c r="H445" i="54"/>
  <c r="K444" i="54"/>
  <c r="I444" i="54"/>
  <c r="H444" i="54"/>
  <c r="K443" i="54"/>
  <c r="I443" i="54"/>
  <c r="H443" i="54"/>
  <c r="K442" i="54"/>
  <c r="I442" i="54"/>
  <c r="H442" i="54"/>
  <c r="K441" i="54"/>
  <c r="I441" i="54"/>
  <c r="H441" i="54"/>
  <c r="K440" i="54"/>
  <c r="I440" i="54"/>
  <c r="H440" i="54"/>
  <c r="K439" i="54"/>
  <c r="I439" i="54"/>
  <c r="H439" i="54"/>
  <c r="K438" i="54"/>
  <c r="I438" i="54"/>
  <c r="H438" i="54"/>
  <c r="K437" i="54"/>
  <c r="I437" i="54"/>
  <c r="H437" i="54"/>
  <c r="K436" i="54"/>
  <c r="I436" i="54"/>
  <c r="H436" i="54"/>
  <c r="K435" i="54"/>
  <c r="I435" i="54"/>
  <c r="H435" i="54"/>
  <c r="K434" i="54"/>
  <c r="I434" i="54"/>
  <c r="H434" i="54"/>
  <c r="K433" i="54"/>
  <c r="I433" i="54"/>
  <c r="H433" i="54"/>
  <c r="K432" i="54"/>
  <c r="I432" i="54"/>
  <c r="H432" i="54"/>
  <c r="K431" i="54"/>
  <c r="I431" i="54"/>
  <c r="H431" i="54"/>
  <c r="K430" i="54"/>
  <c r="I430" i="54"/>
  <c r="H430" i="54"/>
  <c r="K429" i="54"/>
  <c r="I429" i="54"/>
  <c r="H429" i="54"/>
  <c r="K428" i="54"/>
  <c r="I428" i="54"/>
  <c r="H428" i="54"/>
  <c r="K427" i="54"/>
  <c r="I427" i="54"/>
  <c r="H427" i="54"/>
  <c r="K426" i="54"/>
  <c r="I426" i="54"/>
  <c r="H426" i="54"/>
  <c r="K425" i="54"/>
  <c r="I425" i="54"/>
  <c r="H425" i="54"/>
  <c r="K424" i="54"/>
  <c r="I424" i="54"/>
  <c r="H424" i="54"/>
  <c r="K423" i="54"/>
  <c r="I423" i="54"/>
  <c r="H423" i="54"/>
  <c r="K422" i="54"/>
  <c r="I422" i="54"/>
  <c r="H422" i="54"/>
  <c r="K421" i="54"/>
  <c r="I421" i="54"/>
  <c r="H421" i="54"/>
  <c r="K420" i="54"/>
  <c r="I420" i="54"/>
  <c r="H420" i="54"/>
  <c r="K419" i="54"/>
  <c r="I419" i="54"/>
  <c r="H419" i="54"/>
  <c r="K418" i="54"/>
  <c r="I418" i="54"/>
  <c r="H418" i="54"/>
  <c r="K417" i="54"/>
  <c r="I417" i="54"/>
  <c r="H417" i="54"/>
  <c r="K416" i="54"/>
  <c r="I416" i="54"/>
  <c r="H416" i="54"/>
  <c r="K415" i="54"/>
  <c r="I415" i="54"/>
  <c r="H415" i="54"/>
  <c r="K414" i="54"/>
  <c r="I414" i="54"/>
  <c r="H414" i="54"/>
  <c r="K413" i="54"/>
  <c r="I413" i="54"/>
  <c r="H413" i="54"/>
  <c r="K412" i="54"/>
  <c r="I412" i="54"/>
  <c r="H412" i="54"/>
  <c r="K411" i="54"/>
  <c r="I411" i="54"/>
  <c r="H411" i="54"/>
  <c r="K410" i="54"/>
  <c r="I410" i="54"/>
  <c r="H410" i="54"/>
  <c r="K409" i="54"/>
  <c r="I409" i="54"/>
  <c r="H409" i="54"/>
  <c r="K408" i="54"/>
  <c r="I408" i="54"/>
  <c r="H408" i="54"/>
  <c r="K407" i="54"/>
  <c r="I407" i="54"/>
  <c r="H407" i="54"/>
  <c r="K406" i="54"/>
  <c r="I406" i="54"/>
  <c r="H406" i="54"/>
  <c r="K405" i="54"/>
  <c r="I405" i="54"/>
  <c r="H405" i="54"/>
  <c r="K404" i="54"/>
  <c r="I404" i="54"/>
  <c r="H404" i="54"/>
  <c r="K403" i="54"/>
  <c r="I403" i="54"/>
  <c r="H403" i="54"/>
  <c r="K402" i="54"/>
  <c r="I402" i="54"/>
  <c r="H402" i="54"/>
  <c r="K401" i="54"/>
  <c r="I401" i="54"/>
  <c r="H401" i="54"/>
  <c r="K400" i="54"/>
  <c r="I400" i="54"/>
  <c r="H400" i="54"/>
  <c r="K399" i="54"/>
  <c r="I399" i="54"/>
  <c r="H399" i="54"/>
  <c r="K398" i="54"/>
  <c r="I398" i="54"/>
  <c r="H398" i="54"/>
  <c r="K397" i="54"/>
  <c r="I397" i="54"/>
  <c r="H397" i="54"/>
  <c r="K396" i="54"/>
  <c r="I396" i="54"/>
  <c r="H396" i="54"/>
  <c r="K395" i="54"/>
  <c r="I395" i="54"/>
  <c r="H395" i="54"/>
  <c r="K394" i="54"/>
  <c r="I394" i="54"/>
  <c r="H394" i="54"/>
  <c r="K393" i="54"/>
  <c r="I393" i="54"/>
  <c r="H393" i="54"/>
  <c r="K392" i="54"/>
  <c r="I392" i="54"/>
  <c r="H392" i="54"/>
  <c r="K391" i="54"/>
  <c r="I391" i="54"/>
  <c r="H391" i="54"/>
  <c r="K390" i="54"/>
  <c r="I390" i="54"/>
  <c r="H390" i="54"/>
  <c r="K389" i="54"/>
  <c r="I389" i="54"/>
  <c r="H389" i="54"/>
  <c r="K388" i="54"/>
  <c r="I388" i="54"/>
  <c r="H388" i="54"/>
  <c r="K387" i="54"/>
  <c r="I387" i="54"/>
  <c r="H387" i="54"/>
  <c r="K386" i="54"/>
  <c r="I386" i="54"/>
  <c r="H386" i="54"/>
  <c r="K385" i="54"/>
  <c r="I385" i="54"/>
  <c r="H385" i="54"/>
  <c r="K384" i="54"/>
  <c r="I384" i="54"/>
  <c r="H384" i="54"/>
  <c r="K383" i="54"/>
  <c r="I383" i="54"/>
  <c r="H383" i="54"/>
  <c r="K382" i="54"/>
  <c r="I382" i="54"/>
  <c r="H382" i="54"/>
  <c r="K381" i="54"/>
  <c r="I381" i="54"/>
  <c r="H381" i="54"/>
  <c r="K380" i="54"/>
  <c r="I380" i="54"/>
  <c r="H380" i="54"/>
  <c r="K379" i="54"/>
  <c r="I379" i="54"/>
  <c r="H379" i="54"/>
  <c r="K378" i="54"/>
  <c r="I378" i="54"/>
  <c r="H378" i="54"/>
  <c r="K377" i="54"/>
  <c r="I377" i="54"/>
  <c r="H377" i="54"/>
  <c r="K376" i="54"/>
  <c r="I376" i="54"/>
  <c r="H376" i="54"/>
  <c r="K375" i="54"/>
  <c r="I375" i="54"/>
  <c r="H375" i="54"/>
  <c r="K374" i="54"/>
  <c r="I374" i="54"/>
  <c r="H374" i="54"/>
  <c r="K373" i="54"/>
  <c r="I373" i="54"/>
  <c r="H373" i="54"/>
  <c r="K372" i="54"/>
  <c r="I372" i="54"/>
  <c r="H372" i="54"/>
  <c r="K371" i="54"/>
  <c r="I371" i="54"/>
  <c r="H371" i="54"/>
  <c r="K370" i="54"/>
  <c r="I370" i="54"/>
  <c r="H370" i="54"/>
  <c r="K369" i="54"/>
  <c r="I369" i="54"/>
  <c r="H369" i="54"/>
  <c r="K368" i="54"/>
  <c r="I368" i="54"/>
  <c r="H368" i="54"/>
  <c r="K367" i="54"/>
  <c r="I367" i="54"/>
  <c r="H367" i="54"/>
  <c r="K366" i="54"/>
  <c r="I366" i="54"/>
  <c r="H366" i="54"/>
  <c r="K365" i="54"/>
  <c r="I365" i="54"/>
  <c r="H365" i="54"/>
  <c r="K364" i="54"/>
  <c r="I364" i="54"/>
  <c r="H364" i="54"/>
  <c r="K363" i="54"/>
  <c r="I363" i="54"/>
  <c r="H363" i="54"/>
  <c r="K362" i="54"/>
  <c r="I362" i="54"/>
  <c r="H362" i="54"/>
  <c r="K361" i="54"/>
  <c r="I361" i="54"/>
  <c r="H361" i="54"/>
  <c r="K360" i="54"/>
  <c r="I360" i="54"/>
  <c r="H360" i="54"/>
  <c r="K359" i="54"/>
  <c r="I359" i="54"/>
  <c r="H359" i="54"/>
  <c r="K358" i="54"/>
  <c r="I358" i="54"/>
  <c r="H358" i="54"/>
  <c r="K357" i="54"/>
  <c r="I357" i="54"/>
  <c r="H357" i="54"/>
  <c r="K356" i="54"/>
  <c r="I356" i="54"/>
  <c r="H356" i="54"/>
  <c r="K355" i="54"/>
  <c r="I355" i="54"/>
  <c r="H355" i="54"/>
  <c r="K354" i="54"/>
  <c r="I354" i="54"/>
  <c r="H354" i="54"/>
  <c r="K353" i="54"/>
  <c r="I353" i="54"/>
  <c r="H353" i="54"/>
  <c r="K352" i="54"/>
  <c r="I352" i="54"/>
  <c r="H352" i="54"/>
  <c r="K351" i="54"/>
  <c r="I351" i="54"/>
  <c r="H351" i="54"/>
  <c r="K350" i="54"/>
  <c r="I350" i="54"/>
  <c r="H350" i="54"/>
  <c r="K349" i="54"/>
  <c r="I349" i="54"/>
  <c r="H349" i="54"/>
  <c r="K348" i="54"/>
  <c r="I348" i="54"/>
  <c r="H348" i="54"/>
  <c r="K347" i="54"/>
  <c r="I347" i="54"/>
  <c r="H347" i="54"/>
  <c r="K346" i="54"/>
  <c r="I346" i="54"/>
  <c r="H346" i="54"/>
  <c r="K345" i="54"/>
  <c r="I345" i="54"/>
  <c r="H345" i="54"/>
  <c r="K344" i="54"/>
  <c r="I344" i="54"/>
  <c r="H344" i="54"/>
  <c r="K343" i="54"/>
  <c r="I343" i="54"/>
  <c r="H343" i="54"/>
  <c r="K342" i="54"/>
  <c r="I342" i="54"/>
  <c r="H342" i="54"/>
  <c r="K341" i="54"/>
  <c r="I341" i="54"/>
  <c r="H341" i="54"/>
  <c r="K340" i="54"/>
  <c r="I340" i="54"/>
  <c r="H340" i="54"/>
  <c r="K339" i="54"/>
  <c r="I339" i="54"/>
  <c r="H339" i="54"/>
  <c r="K338" i="54"/>
  <c r="I338" i="54"/>
  <c r="H338" i="54"/>
  <c r="K337" i="54"/>
  <c r="I337" i="54"/>
  <c r="H337" i="54"/>
  <c r="K336" i="54"/>
  <c r="I336" i="54"/>
  <c r="H336" i="54"/>
  <c r="K335" i="54"/>
  <c r="I335" i="54"/>
  <c r="H335" i="54"/>
  <c r="K334" i="54"/>
  <c r="I334" i="54"/>
  <c r="H334" i="54"/>
  <c r="K333" i="54"/>
  <c r="I333" i="54"/>
  <c r="H333" i="54"/>
  <c r="K332" i="54"/>
  <c r="I332" i="54"/>
  <c r="H332" i="54"/>
  <c r="K331" i="54"/>
  <c r="I331" i="54"/>
  <c r="H331" i="54"/>
  <c r="K330" i="54"/>
  <c r="I330" i="54"/>
  <c r="H330" i="54"/>
  <c r="K329" i="54"/>
  <c r="I329" i="54"/>
  <c r="H329" i="54"/>
  <c r="K328" i="54"/>
  <c r="I328" i="54"/>
  <c r="H328" i="54"/>
  <c r="K327" i="54"/>
  <c r="I327" i="54"/>
  <c r="H327" i="54"/>
  <c r="K326" i="54"/>
  <c r="I326" i="54"/>
  <c r="H326" i="54"/>
  <c r="K325" i="54"/>
  <c r="I325" i="54"/>
  <c r="H325" i="54"/>
  <c r="K324" i="54"/>
  <c r="I324" i="54"/>
  <c r="H324" i="54"/>
  <c r="K323" i="54"/>
  <c r="I323" i="54"/>
  <c r="H323" i="54"/>
  <c r="K322" i="54"/>
  <c r="I322" i="54"/>
  <c r="H322" i="54"/>
  <c r="K321" i="54"/>
  <c r="I321" i="54"/>
  <c r="H321" i="54"/>
  <c r="K320" i="54"/>
  <c r="I320" i="54"/>
  <c r="H320" i="54"/>
  <c r="K319" i="54"/>
  <c r="I319" i="54"/>
  <c r="H319" i="54"/>
  <c r="K318" i="54"/>
  <c r="I318" i="54"/>
  <c r="H318" i="54"/>
  <c r="K317" i="54"/>
  <c r="I317" i="54"/>
  <c r="H317" i="54"/>
  <c r="K316" i="54"/>
  <c r="I316" i="54"/>
  <c r="H316" i="54"/>
  <c r="K315" i="54"/>
  <c r="I315" i="54"/>
  <c r="H315" i="54"/>
  <c r="K314" i="54"/>
  <c r="I314" i="54"/>
  <c r="H314" i="54"/>
  <c r="K313" i="54"/>
  <c r="I313" i="54"/>
  <c r="H313" i="54"/>
  <c r="K312" i="54"/>
  <c r="I312" i="54"/>
  <c r="H312" i="54"/>
  <c r="K311" i="54"/>
  <c r="I311" i="54"/>
  <c r="H311" i="54"/>
  <c r="K310" i="54"/>
  <c r="I310" i="54"/>
  <c r="H310" i="54"/>
  <c r="K309" i="54"/>
  <c r="I309" i="54"/>
  <c r="H309" i="54"/>
  <c r="K308" i="54"/>
  <c r="I308" i="54"/>
  <c r="H308" i="54"/>
  <c r="K307" i="54"/>
  <c r="I307" i="54"/>
  <c r="H307" i="54"/>
  <c r="K306" i="54"/>
  <c r="I306" i="54"/>
  <c r="H306" i="54"/>
  <c r="K305" i="54"/>
  <c r="I305" i="54"/>
  <c r="H305" i="54"/>
  <c r="K304" i="54"/>
  <c r="I304" i="54"/>
  <c r="H304" i="54"/>
  <c r="K303" i="54"/>
  <c r="I303" i="54"/>
  <c r="H303" i="54"/>
  <c r="K302" i="54"/>
  <c r="I302" i="54"/>
  <c r="H302" i="54"/>
  <c r="K301" i="54"/>
  <c r="I301" i="54"/>
  <c r="H301" i="54"/>
  <c r="K300" i="54"/>
  <c r="I300" i="54"/>
  <c r="H300" i="54"/>
  <c r="K299" i="54"/>
  <c r="I299" i="54"/>
  <c r="H299" i="54"/>
  <c r="K298" i="54"/>
  <c r="I298" i="54"/>
  <c r="H298" i="54"/>
  <c r="K297" i="54"/>
  <c r="I297" i="54"/>
  <c r="H297" i="54"/>
  <c r="K296" i="54"/>
  <c r="I296" i="54"/>
  <c r="H296" i="54"/>
  <c r="K295" i="54"/>
  <c r="I295" i="54"/>
  <c r="H295" i="54"/>
  <c r="K294" i="54"/>
  <c r="I294" i="54"/>
  <c r="H294" i="54"/>
  <c r="K293" i="54"/>
  <c r="I293" i="54"/>
  <c r="H293" i="54"/>
  <c r="K292" i="54"/>
  <c r="I292" i="54"/>
  <c r="H292" i="54"/>
  <c r="K291" i="54"/>
  <c r="I291" i="54"/>
  <c r="H291" i="54"/>
  <c r="K290" i="54"/>
  <c r="I290" i="54"/>
  <c r="H290" i="54"/>
  <c r="K289" i="54"/>
  <c r="I289" i="54"/>
  <c r="H289" i="54"/>
  <c r="K288" i="54"/>
  <c r="I288" i="54"/>
  <c r="H288" i="54"/>
  <c r="K287" i="54"/>
  <c r="I287" i="54"/>
  <c r="H287" i="54"/>
  <c r="K286" i="54"/>
  <c r="I286" i="54"/>
  <c r="H286" i="54"/>
  <c r="K285" i="54"/>
  <c r="I285" i="54"/>
  <c r="H285" i="54"/>
  <c r="K284" i="54"/>
  <c r="I284" i="54"/>
  <c r="H284" i="54"/>
  <c r="K283" i="54"/>
  <c r="I283" i="54"/>
  <c r="H283" i="54"/>
  <c r="K282" i="54"/>
  <c r="I282" i="54"/>
  <c r="H282" i="54"/>
  <c r="K281" i="54"/>
  <c r="I281" i="54"/>
  <c r="H281" i="54"/>
  <c r="K280" i="54"/>
  <c r="I280" i="54"/>
  <c r="H280" i="54"/>
  <c r="K279" i="54"/>
  <c r="I279" i="54"/>
  <c r="H279" i="54"/>
  <c r="K278" i="54"/>
  <c r="I278" i="54"/>
  <c r="H278" i="54"/>
  <c r="K277" i="54"/>
  <c r="I277" i="54"/>
  <c r="H277" i="54"/>
  <c r="K276" i="54"/>
  <c r="I276" i="54"/>
  <c r="H276" i="54"/>
  <c r="K275" i="54"/>
  <c r="I275" i="54"/>
  <c r="H275" i="54"/>
  <c r="K274" i="54"/>
  <c r="I274" i="54"/>
  <c r="H274" i="54"/>
  <c r="K273" i="54"/>
  <c r="I273" i="54"/>
  <c r="H273" i="54"/>
  <c r="K272" i="54"/>
  <c r="I272" i="54"/>
  <c r="H272" i="54"/>
  <c r="K271" i="54"/>
  <c r="I271" i="54"/>
  <c r="H271" i="54"/>
  <c r="K270" i="54"/>
  <c r="I270" i="54"/>
  <c r="H270" i="54"/>
  <c r="K269" i="54"/>
  <c r="I269" i="54"/>
  <c r="H269" i="54"/>
  <c r="K268" i="54"/>
  <c r="I268" i="54"/>
  <c r="H268" i="54"/>
  <c r="K267" i="54"/>
  <c r="I267" i="54"/>
  <c r="H267" i="54"/>
  <c r="K266" i="54"/>
  <c r="I266" i="54"/>
  <c r="H266" i="54"/>
  <c r="K265" i="54"/>
  <c r="I265" i="54"/>
  <c r="H265" i="54"/>
  <c r="K264" i="54"/>
  <c r="I264" i="54"/>
  <c r="H264" i="54"/>
  <c r="K263" i="54"/>
  <c r="I263" i="54"/>
  <c r="H263" i="54"/>
  <c r="K262" i="54"/>
  <c r="I262" i="54"/>
  <c r="H262" i="54"/>
  <c r="K261" i="54"/>
  <c r="I261" i="54"/>
  <c r="H261" i="54"/>
  <c r="K260" i="54"/>
  <c r="I260" i="54"/>
  <c r="H260" i="54"/>
  <c r="K259" i="54"/>
  <c r="I259" i="54"/>
  <c r="H259" i="54"/>
  <c r="K258" i="54"/>
  <c r="I258" i="54"/>
  <c r="H258" i="54"/>
  <c r="K257" i="54"/>
  <c r="I257" i="54"/>
  <c r="H257" i="54"/>
  <c r="K256" i="54"/>
  <c r="I256" i="54"/>
  <c r="H256" i="54"/>
  <c r="K255" i="54"/>
  <c r="I255" i="54"/>
  <c r="H255" i="54"/>
  <c r="K254" i="54"/>
  <c r="I254" i="54"/>
  <c r="H254" i="54"/>
  <c r="K253" i="54"/>
  <c r="I253" i="54"/>
  <c r="H253" i="54"/>
  <c r="K252" i="54"/>
  <c r="I252" i="54"/>
  <c r="H252" i="54"/>
  <c r="K251" i="54"/>
  <c r="I251" i="54"/>
  <c r="H251" i="54"/>
  <c r="K250" i="54"/>
  <c r="I250" i="54"/>
  <c r="H250" i="54"/>
  <c r="K249" i="54"/>
  <c r="I249" i="54"/>
  <c r="H249" i="54"/>
  <c r="K248" i="54"/>
  <c r="I248" i="54"/>
  <c r="H248" i="54"/>
  <c r="K247" i="54"/>
  <c r="I247" i="54"/>
  <c r="H247" i="54"/>
  <c r="K246" i="54"/>
  <c r="I246" i="54"/>
  <c r="H246" i="54"/>
  <c r="K245" i="54"/>
  <c r="I245" i="54"/>
  <c r="H245" i="54"/>
  <c r="K244" i="54"/>
  <c r="I244" i="54"/>
  <c r="H244" i="54"/>
  <c r="K243" i="54"/>
  <c r="I243" i="54"/>
  <c r="H243" i="54"/>
  <c r="K242" i="54"/>
  <c r="I242" i="54"/>
  <c r="H242" i="54"/>
  <c r="K241" i="54"/>
  <c r="I241" i="54"/>
  <c r="H241" i="54"/>
  <c r="K240" i="54"/>
  <c r="I240" i="54"/>
  <c r="H240" i="54"/>
  <c r="K239" i="54"/>
  <c r="I239" i="54"/>
  <c r="H239" i="54"/>
  <c r="K238" i="54"/>
  <c r="I238" i="54"/>
  <c r="H238" i="54"/>
  <c r="K237" i="54"/>
  <c r="I237" i="54"/>
  <c r="H237" i="54"/>
  <c r="K236" i="54"/>
  <c r="I236" i="54"/>
  <c r="H236" i="54"/>
  <c r="K235" i="54"/>
  <c r="I235" i="54"/>
  <c r="H235" i="54"/>
  <c r="K234" i="54"/>
  <c r="I234" i="54"/>
  <c r="H234" i="54"/>
  <c r="K233" i="54"/>
  <c r="I233" i="54"/>
  <c r="H233" i="54"/>
  <c r="K232" i="54"/>
  <c r="I232" i="54"/>
  <c r="H232" i="54"/>
  <c r="K231" i="54"/>
  <c r="I231" i="54"/>
  <c r="H231" i="54"/>
  <c r="K230" i="54"/>
  <c r="I230" i="54"/>
  <c r="H230" i="54"/>
  <c r="K229" i="54"/>
  <c r="I229" i="54"/>
  <c r="H229" i="54"/>
  <c r="K228" i="54"/>
  <c r="I228" i="54"/>
  <c r="H228" i="54"/>
  <c r="K227" i="54"/>
  <c r="I227" i="54"/>
  <c r="H227" i="54"/>
  <c r="K226" i="54"/>
  <c r="I226" i="54"/>
  <c r="H226" i="54"/>
  <c r="K225" i="54"/>
  <c r="I225" i="54"/>
  <c r="H225" i="54"/>
  <c r="K224" i="54"/>
  <c r="I224" i="54"/>
  <c r="H224" i="54"/>
  <c r="K223" i="54"/>
  <c r="I223" i="54"/>
  <c r="H223" i="54"/>
  <c r="K222" i="54"/>
  <c r="I222" i="54"/>
  <c r="H222" i="54"/>
  <c r="K221" i="54"/>
  <c r="I221" i="54"/>
  <c r="H221" i="54"/>
  <c r="K220" i="54"/>
  <c r="I220" i="54"/>
  <c r="H220" i="54"/>
  <c r="K219" i="54"/>
  <c r="I219" i="54"/>
  <c r="H219" i="54"/>
  <c r="K218" i="54"/>
  <c r="I218" i="54"/>
  <c r="H218" i="54"/>
  <c r="K217" i="54"/>
  <c r="I217" i="54"/>
  <c r="H217" i="54"/>
  <c r="K216" i="54"/>
  <c r="I216" i="54"/>
  <c r="H216" i="54"/>
  <c r="K215" i="54"/>
  <c r="I215" i="54"/>
  <c r="H215" i="54"/>
  <c r="K214" i="54"/>
  <c r="I214" i="54"/>
  <c r="H214" i="54"/>
  <c r="K213" i="54"/>
  <c r="I213" i="54"/>
  <c r="H213" i="54"/>
  <c r="K212" i="54"/>
  <c r="I212" i="54"/>
  <c r="H212" i="54"/>
  <c r="K211" i="54"/>
  <c r="I211" i="54"/>
  <c r="H211" i="54"/>
  <c r="K210" i="54"/>
  <c r="I210" i="54"/>
  <c r="H210" i="54"/>
  <c r="K209" i="54"/>
  <c r="I209" i="54"/>
  <c r="H209" i="54"/>
  <c r="K208" i="54"/>
  <c r="I208" i="54"/>
  <c r="H208" i="54"/>
  <c r="K207" i="54"/>
  <c r="I207" i="54"/>
  <c r="H207" i="54"/>
  <c r="K206" i="54"/>
  <c r="I206" i="54"/>
  <c r="H206" i="54"/>
  <c r="K205" i="54"/>
  <c r="I205" i="54"/>
  <c r="H205" i="54"/>
  <c r="K204" i="54"/>
  <c r="I204" i="54"/>
  <c r="H204" i="54"/>
  <c r="K203" i="54"/>
  <c r="I203" i="54"/>
  <c r="H203" i="54"/>
  <c r="K202" i="54"/>
  <c r="I202" i="54"/>
  <c r="H202" i="54"/>
  <c r="K201" i="54"/>
  <c r="I201" i="54"/>
  <c r="H201" i="54"/>
  <c r="K200" i="54"/>
  <c r="I200" i="54"/>
  <c r="H200" i="54"/>
  <c r="K199" i="54"/>
  <c r="I199" i="54"/>
  <c r="H199" i="54"/>
  <c r="K198" i="54"/>
  <c r="I198" i="54"/>
  <c r="H198" i="54"/>
  <c r="K197" i="54"/>
  <c r="I197" i="54"/>
  <c r="H197" i="54"/>
  <c r="K196" i="54"/>
  <c r="I196" i="54"/>
  <c r="H196" i="54"/>
  <c r="K195" i="54"/>
  <c r="I195" i="54"/>
  <c r="H195" i="54"/>
  <c r="K194" i="54"/>
  <c r="I194" i="54"/>
  <c r="H194" i="54"/>
  <c r="K193" i="54"/>
  <c r="I193" i="54"/>
  <c r="H193" i="54"/>
  <c r="K192" i="54"/>
  <c r="I192" i="54"/>
  <c r="H192" i="54"/>
  <c r="K191" i="54"/>
  <c r="I191" i="54"/>
  <c r="H191" i="54"/>
  <c r="K190" i="54"/>
  <c r="I190" i="54"/>
  <c r="H190" i="54"/>
  <c r="K189" i="54"/>
  <c r="I189" i="54"/>
  <c r="H189" i="54"/>
  <c r="K188" i="54"/>
  <c r="I188" i="54"/>
  <c r="H188" i="54"/>
  <c r="K187" i="54"/>
  <c r="I187" i="54"/>
  <c r="H187" i="54"/>
  <c r="K186" i="54"/>
  <c r="I186" i="54"/>
  <c r="H186" i="54"/>
  <c r="K185" i="54"/>
  <c r="I185" i="54"/>
  <c r="H185" i="54"/>
  <c r="K184" i="54"/>
  <c r="I184" i="54"/>
  <c r="H184" i="54"/>
  <c r="K183" i="54"/>
  <c r="I183" i="54"/>
  <c r="H183" i="54"/>
  <c r="K182" i="54"/>
  <c r="I182" i="54"/>
  <c r="H182" i="54"/>
  <c r="K181" i="54"/>
  <c r="I181" i="54"/>
  <c r="H181" i="54"/>
  <c r="K180" i="54"/>
  <c r="I180" i="54"/>
  <c r="H180" i="54"/>
  <c r="K179" i="54"/>
  <c r="I179" i="54"/>
  <c r="H179" i="54"/>
  <c r="K178" i="54"/>
  <c r="I178" i="54"/>
  <c r="H178" i="54"/>
  <c r="K177" i="54"/>
  <c r="I177" i="54"/>
  <c r="H177" i="54"/>
  <c r="K176" i="54"/>
  <c r="I176" i="54"/>
  <c r="H176" i="54"/>
  <c r="K175" i="54"/>
  <c r="I175" i="54"/>
  <c r="H175" i="54"/>
  <c r="K174" i="54"/>
  <c r="I174" i="54"/>
  <c r="H174" i="54"/>
  <c r="K173" i="54"/>
  <c r="I173" i="54"/>
  <c r="H173" i="54"/>
  <c r="K172" i="54"/>
  <c r="I172" i="54"/>
  <c r="H172" i="54"/>
  <c r="K171" i="54"/>
  <c r="I171" i="54"/>
  <c r="H171" i="54"/>
  <c r="K170" i="54"/>
  <c r="I170" i="54"/>
  <c r="H170" i="54"/>
  <c r="K169" i="54"/>
  <c r="I169" i="54"/>
  <c r="H169" i="54"/>
  <c r="K168" i="54"/>
  <c r="I168" i="54"/>
  <c r="H168" i="54"/>
  <c r="K167" i="54"/>
  <c r="I167" i="54"/>
  <c r="H167" i="54"/>
  <c r="K166" i="54"/>
  <c r="I166" i="54"/>
  <c r="H166" i="54"/>
  <c r="K165" i="54"/>
  <c r="I165" i="54"/>
  <c r="H165" i="54"/>
  <c r="K164" i="54"/>
  <c r="I164" i="54"/>
  <c r="H164" i="54"/>
  <c r="K163" i="54"/>
  <c r="I163" i="54"/>
  <c r="H163" i="54"/>
  <c r="K162" i="54"/>
  <c r="I162" i="54"/>
  <c r="H162" i="54"/>
  <c r="K161" i="54"/>
  <c r="I161" i="54"/>
  <c r="H161" i="54"/>
  <c r="K160" i="54"/>
  <c r="I160" i="54"/>
  <c r="H160" i="54"/>
  <c r="K159" i="54"/>
  <c r="I159" i="54"/>
  <c r="H159" i="54"/>
  <c r="K158" i="54"/>
  <c r="I158" i="54"/>
  <c r="H158" i="54"/>
  <c r="K157" i="54"/>
  <c r="I157" i="54"/>
  <c r="H157" i="54"/>
  <c r="K156" i="54"/>
  <c r="I156" i="54"/>
  <c r="H156" i="54"/>
  <c r="K155" i="54"/>
  <c r="I155" i="54"/>
  <c r="H155" i="54"/>
  <c r="K154" i="54"/>
  <c r="I154" i="54"/>
  <c r="H154" i="54"/>
  <c r="K153" i="54"/>
  <c r="I153" i="54"/>
  <c r="H153" i="54"/>
  <c r="K152" i="54"/>
  <c r="I152" i="54"/>
  <c r="H152" i="54"/>
  <c r="K151" i="54"/>
  <c r="I151" i="54"/>
  <c r="H151" i="54"/>
  <c r="K150" i="54"/>
  <c r="I150" i="54"/>
  <c r="H150" i="54"/>
  <c r="K149" i="54"/>
  <c r="I149" i="54"/>
  <c r="H149" i="54"/>
  <c r="K148" i="54"/>
  <c r="I148" i="54"/>
  <c r="H148" i="54"/>
  <c r="K147" i="54"/>
  <c r="I147" i="54"/>
  <c r="H147" i="54"/>
  <c r="K146" i="54"/>
  <c r="I146" i="54"/>
  <c r="H146" i="54"/>
  <c r="K145" i="54"/>
  <c r="I145" i="54"/>
  <c r="H145" i="54"/>
  <c r="K144" i="54"/>
  <c r="I144" i="54"/>
  <c r="H144" i="54"/>
  <c r="K143" i="54"/>
  <c r="I143" i="54"/>
  <c r="H143" i="54"/>
  <c r="K142" i="54"/>
  <c r="I142" i="54"/>
  <c r="H142" i="54"/>
  <c r="K141" i="54"/>
  <c r="I141" i="54"/>
  <c r="H141" i="54"/>
  <c r="K140" i="54"/>
  <c r="I140" i="54"/>
  <c r="H140" i="54"/>
  <c r="K139" i="54"/>
  <c r="I139" i="54"/>
  <c r="H139" i="54"/>
  <c r="K138" i="54"/>
  <c r="I138" i="54"/>
  <c r="H138" i="54"/>
  <c r="K137" i="54"/>
  <c r="I137" i="54"/>
  <c r="H137" i="54"/>
  <c r="K136" i="54"/>
  <c r="I136" i="54"/>
  <c r="H136" i="54"/>
  <c r="K135" i="54"/>
  <c r="I135" i="54"/>
  <c r="H135" i="54"/>
  <c r="K134" i="54"/>
  <c r="I134" i="54"/>
  <c r="H134" i="54"/>
  <c r="K133" i="54"/>
  <c r="I133" i="54"/>
  <c r="H133" i="54"/>
  <c r="K132" i="54"/>
  <c r="I132" i="54"/>
  <c r="H132" i="54"/>
  <c r="K131" i="54"/>
  <c r="I131" i="54"/>
  <c r="H131" i="54"/>
  <c r="K130" i="54"/>
  <c r="I130" i="54"/>
  <c r="H130" i="54"/>
  <c r="K129" i="54"/>
  <c r="I129" i="54"/>
  <c r="H129" i="54"/>
  <c r="K128" i="54"/>
  <c r="I128" i="54"/>
  <c r="H128" i="54"/>
  <c r="K127" i="54"/>
  <c r="I127" i="54"/>
  <c r="H127" i="54"/>
  <c r="K126" i="54"/>
  <c r="I126" i="54"/>
  <c r="H126" i="54"/>
  <c r="K125" i="54"/>
  <c r="I125" i="54"/>
  <c r="H125" i="54"/>
  <c r="K124" i="54"/>
  <c r="I124" i="54"/>
  <c r="H124" i="54"/>
  <c r="K123" i="54"/>
  <c r="I123" i="54"/>
  <c r="H123" i="54"/>
  <c r="K122" i="54"/>
  <c r="I122" i="54"/>
  <c r="H122" i="54"/>
  <c r="K121" i="54"/>
  <c r="I121" i="54"/>
  <c r="H121" i="54"/>
  <c r="K120" i="54"/>
  <c r="I120" i="54"/>
  <c r="H120" i="54"/>
  <c r="K119" i="54"/>
  <c r="I119" i="54"/>
  <c r="H119" i="54"/>
  <c r="K118" i="54"/>
  <c r="I118" i="54"/>
  <c r="H118" i="54"/>
  <c r="K117" i="54"/>
  <c r="I117" i="54"/>
  <c r="H117" i="54"/>
  <c r="K116" i="54"/>
  <c r="I116" i="54"/>
  <c r="H116" i="54"/>
  <c r="K115" i="54"/>
  <c r="I115" i="54"/>
  <c r="H115" i="54"/>
  <c r="K114" i="54"/>
  <c r="I114" i="54"/>
  <c r="H114" i="54"/>
  <c r="K113" i="54"/>
  <c r="I113" i="54"/>
  <c r="H113" i="54"/>
  <c r="K112" i="54"/>
  <c r="I112" i="54"/>
  <c r="H112" i="54"/>
  <c r="K111" i="54"/>
  <c r="I111" i="54"/>
  <c r="H111" i="54"/>
  <c r="K110" i="54"/>
  <c r="I110" i="54"/>
  <c r="H110" i="54"/>
  <c r="K109" i="54"/>
  <c r="I109" i="54"/>
  <c r="H109" i="54"/>
  <c r="K108" i="54"/>
  <c r="I108" i="54"/>
  <c r="H108" i="54"/>
  <c r="K107" i="54"/>
  <c r="I107" i="54"/>
  <c r="H107" i="54"/>
  <c r="K106" i="54"/>
  <c r="I106" i="54"/>
  <c r="H106" i="54"/>
  <c r="K105" i="54"/>
  <c r="I105" i="54"/>
  <c r="H105" i="54"/>
  <c r="K104" i="54"/>
  <c r="I104" i="54"/>
  <c r="H104" i="54"/>
  <c r="K103" i="54"/>
  <c r="I103" i="54"/>
  <c r="H103" i="54"/>
  <c r="K102" i="54"/>
  <c r="I102" i="54"/>
  <c r="H102" i="54"/>
  <c r="K101" i="54"/>
  <c r="I101" i="54"/>
  <c r="H101" i="54"/>
  <c r="K100" i="54"/>
  <c r="I100" i="54"/>
  <c r="H100" i="54"/>
  <c r="K99" i="54"/>
  <c r="I99" i="54"/>
  <c r="H99" i="54"/>
  <c r="K98" i="54"/>
  <c r="I98" i="54"/>
  <c r="H98" i="54"/>
  <c r="K97" i="54"/>
  <c r="I97" i="54"/>
  <c r="H97" i="54"/>
  <c r="K96" i="54"/>
  <c r="I96" i="54"/>
  <c r="H96" i="54"/>
  <c r="K95" i="54"/>
  <c r="I95" i="54"/>
  <c r="H95" i="54"/>
  <c r="K94" i="54"/>
  <c r="I94" i="54"/>
  <c r="H94" i="54"/>
  <c r="K93" i="54"/>
  <c r="I93" i="54"/>
  <c r="H93" i="54"/>
  <c r="K92" i="54"/>
  <c r="I92" i="54"/>
  <c r="H92" i="54"/>
  <c r="K91" i="54"/>
  <c r="I91" i="54"/>
  <c r="H91" i="54"/>
  <c r="K90" i="54"/>
  <c r="I90" i="54"/>
  <c r="H90" i="54"/>
  <c r="K89" i="54"/>
  <c r="I89" i="54"/>
  <c r="H89" i="54"/>
  <c r="K88" i="54"/>
  <c r="I88" i="54"/>
  <c r="H88" i="54"/>
  <c r="K87" i="54"/>
  <c r="I87" i="54"/>
  <c r="H87" i="54"/>
  <c r="K86" i="54"/>
  <c r="I86" i="54"/>
  <c r="H86" i="54"/>
  <c r="K85" i="54"/>
  <c r="I85" i="54"/>
  <c r="H85" i="54"/>
  <c r="K84" i="54"/>
  <c r="I84" i="54"/>
  <c r="H84" i="54"/>
  <c r="K83" i="54"/>
  <c r="I83" i="54"/>
  <c r="H83" i="54"/>
  <c r="K82" i="54"/>
  <c r="I82" i="54"/>
  <c r="H82" i="54"/>
  <c r="K81" i="54"/>
  <c r="I81" i="54"/>
  <c r="H81" i="54"/>
  <c r="K80" i="54"/>
  <c r="I80" i="54"/>
  <c r="H80" i="54"/>
  <c r="K79" i="54"/>
  <c r="I79" i="54"/>
  <c r="H79" i="54"/>
  <c r="K78" i="54"/>
  <c r="I78" i="54"/>
  <c r="H78" i="54"/>
  <c r="K77" i="54"/>
  <c r="I77" i="54"/>
  <c r="H77" i="54"/>
  <c r="K76" i="54"/>
  <c r="I76" i="54"/>
  <c r="H76" i="54"/>
  <c r="K75" i="54"/>
  <c r="I75" i="54"/>
  <c r="H75" i="54"/>
  <c r="K74" i="54"/>
  <c r="I74" i="54"/>
  <c r="H74" i="54"/>
  <c r="K73" i="54"/>
  <c r="I73" i="54"/>
  <c r="H73" i="54"/>
  <c r="K72" i="54"/>
  <c r="I72" i="54"/>
  <c r="H72" i="54"/>
  <c r="K71" i="54"/>
  <c r="I71" i="54"/>
  <c r="H71" i="54"/>
  <c r="K70" i="54"/>
  <c r="I70" i="54"/>
  <c r="H70" i="54"/>
  <c r="K69" i="54"/>
  <c r="I69" i="54"/>
  <c r="H69" i="54"/>
  <c r="K68" i="54"/>
  <c r="I68" i="54"/>
  <c r="H68" i="54"/>
  <c r="K67" i="54"/>
  <c r="I67" i="54"/>
  <c r="H67" i="54"/>
  <c r="K66" i="54"/>
  <c r="I66" i="54"/>
  <c r="H66" i="54"/>
  <c r="K65" i="54"/>
  <c r="I65" i="54"/>
  <c r="H65" i="54"/>
  <c r="K64" i="54"/>
  <c r="I64" i="54"/>
  <c r="H64" i="54"/>
  <c r="K63" i="54"/>
  <c r="I63" i="54"/>
  <c r="H63" i="54"/>
  <c r="K62" i="54"/>
  <c r="I62" i="54"/>
  <c r="H62" i="54"/>
  <c r="K61" i="54"/>
  <c r="I61" i="54"/>
  <c r="H61" i="54"/>
  <c r="K60" i="54"/>
  <c r="I60" i="54"/>
  <c r="H60" i="54"/>
  <c r="K59" i="54"/>
  <c r="I59" i="54"/>
  <c r="H59" i="54"/>
  <c r="K58" i="54"/>
  <c r="I58" i="54"/>
  <c r="H58" i="54"/>
  <c r="K57" i="54"/>
  <c r="I57" i="54"/>
  <c r="H57" i="54"/>
  <c r="K56" i="54"/>
  <c r="I56" i="54"/>
  <c r="H56" i="54"/>
  <c r="K55" i="54"/>
  <c r="I55" i="54"/>
  <c r="H55" i="54"/>
  <c r="K54" i="54"/>
  <c r="I54" i="54"/>
  <c r="H54" i="54"/>
  <c r="K53" i="54"/>
  <c r="I53" i="54"/>
  <c r="H53" i="54"/>
  <c r="K52" i="54"/>
  <c r="I52" i="54"/>
  <c r="H52" i="54"/>
  <c r="K51" i="54"/>
  <c r="I51" i="54"/>
  <c r="H51" i="54"/>
  <c r="K50" i="54"/>
  <c r="I50" i="54"/>
  <c r="H50" i="54"/>
  <c r="K49" i="54"/>
  <c r="I49" i="54"/>
  <c r="H49" i="54"/>
  <c r="K48" i="54"/>
  <c r="I48" i="54"/>
  <c r="H48" i="54"/>
  <c r="K47" i="54"/>
  <c r="I47" i="54"/>
  <c r="H47" i="54"/>
  <c r="K46" i="54"/>
  <c r="I46" i="54"/>
  <c r="H46" i="54"/>
  <c r="K45" i="54"/>
  <c r="I45" i="54"/>
  <c r="H45" i="54"/>
  <c r="K44" i="54"/>
  <c r="I44" i="54"/>
  <c r="H44" i="54"/>
  <c r="K43" i="54"/>
  <c r="I43" i="54"/>
  <c r="H43" i="54"/>
  <c r="K42" i="54"/>
  <c r="I42" i="54"/>
  <c r="H42" i="54"/>
  <c r="K41" i="54"/>
  <c r="I41" i="54"/>
  <c r="H41" i="54"/>
  <c r="K40" i="54"/>
  <c r="I40" i="54"/>
  <c r="H40" i="54"/>
  <c r="K39" i="54"/>
  <c r="I39" i="54"/>
  <c r="H39" i="54"/>
  <c r="K38" i="54"/>
  <c r="I38" i="54"/>
  <c r="H38" i="54"/>
  <c r="K37" i="54"/>
  <c r="I37" i="54"/>
  <c r="H37" i="54"/>
  <c r="K36" i="54"/>
  <c r="I36" i="54"/>
  <c r="H36" i="54"/>
  <c r="K35" i="54"/>
  <c r="I35" i="54"/>
  <c r="H35" i="54"/>
  <c r="K34" i="54"/>
  <c r="I34" i="54"/>
  <c r="H34" i="54"/>
  <c r="K33" i="54"/>
  <c r="I33" i="54"/>
  <c r="H33" i="54"/>
  <c r="K32" i="54"/>
  <c r="I32" i="54"/>
  <c r="H32" i="54"/>
  <c r="K31" i="54"/>
  <c r="I31" i="54"/>
  <c r="H31" i="54"/>
  <c r="K30" i="54"/>
  <c r="I30" i="54"/>
  <c r="H30" i="54"/>
  <c r="K29" i="54"/>
  <c r="I29" i="54"/>
  <c r="H29" i="54"/>
  <c r="K28" i="54"/>
  <c r="I28" i="54"/>
  <c r="H28" i="54"/>
  <c r="K27" i="54"/>
  <c r="I27" i="54"/>
  <c r="H27" i="54"/>
  <c r="K26" i="54"/>
  <c r="I26" i="54"/>
  <c r="H26" i="54"/>
  <c r="K25" i="54"/>
  <c r="I25" i="54"/>
  <c r="H25" i="54"/>
  <c r="K24" i="54"/>
  <c r="I24" i="54"/>
  <c r="H24" i="54"/>
  <c r="K23" i="54"/>
  <c r="I23" i="54"/>
  <c r="H23" i="54"/>
  <c r="K22" i="54"/>
  <c r="I22" i="54"/>
  <c r="H22" i="54"/>
  <c r="K21" i="54"/>
  <c r="I21" i="54"/>
  <c r="H21" i="54"/>
  <c r="K20" i="54"/>
  <c r="I20" i="54"/>
  <c r="H20" i="54"/>
  <c r="K19" i="54"/>
  <c r="I19" i="54"/>
  <c r="H19" i="54"/>
  <c r="K18" i="54"/>
  <c r="I18" i="54"/>
  <c r="H18" i="54"/>
  <c r="K17" i="54"/>
  <c r="I17" i="54"/>
  <c r="H17" i="54"/>
  <c r="K16" i="54"/>
  <c r="I16" i="54"/>
  <c r="H16" i="54"/>
  <c r="K15" i="54"/>
  <c r="I15" i="54"/>
  <c r="H15" i="54"/>
  <c r="K14" i="54"/>
  <c r="I14" i="54"/>
  <c r="H14" i="54"/>
  <c r="K13" i="54"/>
  <c r="I13" i="54"/>
  <c r="H13" i="54"/>
  <c r="K12" i="54"/>
  <c r="I12" i="54"/>
  <c r="H12" i="54"/>
  <c r="K11" i="54"/>
  <c r="I11" i="54"/>
  <c r="H11" i="54"/>
  <c r="K10" i="54"/>
  <c r="I10" i="54"/>
  <c r="H10" i="54"/>
  <c r="K9" i="54"/>
  <c r="I9" i="54"/>
  <c r="H9" i="54"/>
  <c r="K8" i="54"/>
  <c r="I8" i="54"/>
  <c r="H8" i="54"/>
  <c r="K7" i="54"/>
  <c r="I7" i="54"/>
  <c r="H7" i="54"/>
  <c r="K500" i="20"/>
  <c r="I500" i="20"/>
  <c r="H500" i="20"/>
  <c r="K499" i="20"/>
  <c r="I499" i="20"/>
  <c r="H499" i="20"/>
  <c r="K498" i="20"/>
  <c r="I498" i="20"/>
  <c r="H498" i="20"/>
  <c r="K497" i="20"/>
  <c r="I497" i="20"/>
  <c r="H497" i="20"/>
  <c r="K496" i="20"/>
  <c r="I496" i="20"/>
  <c r="H496" i="20"/>
  <c r="K495" i="20"/>
  <c r="I495" i="20"/>
  <c r="H495" i="20"/>
  <c r="K494" i="20"/>
  <c r="I494" i="20"/>
  <c r="H494" i="20"/>
  <c r="K493" i="20"/>
  <c r="I493" i="20"/>
  <c r="H493" i="20"/>
  <c r="K492" i="20"/>
  <c r="I492" i="20"/>
  <c r="H492" i="20"/>
  <c r="K491" i="20"/>
  <c r="I491" i="20"/>
  <c r="H491" i="20"/>
  <c r="K490" i="20"/>
  <c r="I490" i="20"/>
  <c r="H490" i="20"/>
  <c r="K489" i="20"/>
  <c r="I489" i="20"/>
  <c r="H489" i="20"/>
  <c r="K488" i="20"/>
  <c r="I488" i="20"/>
  <c r="H488" i="20"/>
  <c r="K487" i="20"/>
  <c r="I487" i="20"/>
  <c r="H487" i="20"/>
  <c r="K486" i="20"/>
  <c r="I486" i="20"/>
  <c r="H486" i="20"/>
  <c r="K485" i="20"/>
  <c r="I485" i="20"/>
  <c r="H485" i="20"/>
  <c r="K484" i="20"/>
  <c r="I484" i="20"/>
  <c r="H484" i="20"/>
  <c r="K483" i="20"/>
  <c r="I483" i="20"/>
  <c r="H483" i="20"/>
  <c r="K482" i="20"/>
  <c r="I482" i="20"/>
  <c r="H482" i="20"/>
  <c r="K481" i="20"/>
  <c r="I481" i="20"/>
  <c r="H481" i="20"/>
  <c r="K480" i="20"/>
  <c r="I480" i="20"/>
  <c r="H480" i="20"/>
  <c r="K479" i="20"/>
  <c r="I479" i="20"/>
  <c r="H479" i="20"/>
  <c r="K478" i="20"/>
  <c r="I478" i="20"/>
  <c r="H478" i="20"/>
  <c r="K477" i="20"/>
  <c r="I477" i="20"/>
  <c r="H477" i="20"/>
  <c r="K476" i="20"/>
  <c r="I476" i="20"/>
  <c r="H476" i="20"/>
  <c r="K475" i="20"/>
  <c r="I475" i="20"/>
  <c r="H475" i="20"/>
  <c r="K474" i="20"/>
  <c r="I474" i="20"/>
  <c r="H474" i="20"/>
  <c r="K473" i="20"/>
  <c r="I473" i="20"/>
  <c r="H473" i="20"/>
  <c r="K472" i="20"/>
  <c r="I472" i="20"/>
  <c r="H472" i="20"/>
  <c r="K471" i="20"/>
  <c r="I471" i="20"/>
  <c r="H471" i="20"/>
  <c r="K470" i="20"/>
  <c r="I470" i="20"/>
  <c r="H470" i="20"/>
  <c r="K469" i="20"/>
  <c r="I469" i="20"/>
  <c r="H469" i="20"/>
  <c r="K468" i="20"/>
  <c r="I468" i="20"/>
  <c r="H468" i="20"/>
  <c r="K467" i="20"/>
  <c r="I467" i="20"/>
  <c r="H467" i="20"/>
  <c r="K466" i="20"/>
  <c r="I466" i="20"/>
  <c r="H466" i="20"/>
  <c r="K465" i="20"/>
  <c r="I465" i="20"/>
  <c r="H465" i="20"/>
  <c r="K464" i="20"/>
  <c r="I464" i="20"/>
  <c r="H464" i="20"/>
  <c r="K463" i="20"/>
  <c r="I463" i="20"/>
  <c r="H463" i="20"/>
  <c r="K462" i="20"/>
  <c r="I462" i="20"/>
  <c r="H462" i="20"/>
  <c r="K461" i="20"/>
  <c r="I461" i="20"/>
  <c r="H461" i="20"/>
  <c r="K460" i="20"/>
  <c r="I460" i="20"/>
  <c r="H460" i="20"/>
  <c r="K459" i="20"/>
  <c r="I459" i="20"/>
  <c r="H459" i="20"/>
  <c r="K458" i="20"/>
  <c r="I458" i="20"/>
  <c r="H458" i="20"/>
  <c r="K457" i="20"/>
  <c r="I457" i="20"/>
  <c r="H457" i="20"/>
  <c r="K456" i="20"/>
  <c r="I456" i="20"/>
  <c r="H456" i="20"/>
  <c r="K455" i="20"/>
  <c r="I455" i="20"/>
  <c r="H455" i="20"/>
  <c r="K454" i="20"/>
  <c r="I454" i="20"/>
  <c r="H454" i="20"/>
  <c r="K453" i="20"/>
  <c r="I453" i="20"/>
  <c r="H453" i="20"/>
  <c r="K452" i="20"/>
  <c r="I452" i="20"/>
  <c r="H452" i="20"/>
  <c r="K451" i="20"/>
  <c r="I451" i="20"/>
  <c r="H451" i="20"/>
  <c r="K450" i="20"/>
  <c r="I450" i="20"/>
  <c r="H450" i="20"/>
  <c r="K449" i="20"/>
  <c r="I449" i="20"/>
  <c r="H449" i="20"/>
  <c r="K448" i="20"/>
  <c r="I448" i="20"/>
  <c r="H448" i="20"/>
  <c r="K447" i="20"/>
  <c r="I447" i="20"/>
  <c r="H447" i="20"/>
  <c r="K446" i="20"/>
  <c r="I446" i="20"/>
  <c r="H446" i="20"/>
  <c r="K445" i="20"/>
  <c r="I445" i="20"/>
  <c r="H445" i="20"/>
  <c r="K444" i="20"/>
  <c r="I444" i="20"/>
  <c r="H444" i="20"/>
  <c r="K443" i="20"/>
  <c r="I443" i="20"/>
  <c r="H443" i="20"/>
  <c r="K442" i="20"/>
  <c r="I442" i="20"/>
  <c r="H442" i="20"/>
  <c r="K441" i="20"/>
  <c r="I441" i="20"/>
  <c r="H441" i="20"/>
  <c r="K440" i="20"/>
  <c r="I440" i="20"/>
  <c r="H440" i="20"/>
  <c r="K439" i="20"/>
  <c r="I439" i="20"/>
  <c r="H439" i="20"/>
  <c r="K438" i="20"/>
  <c r="I438" i="20"/>
  <c r="H438" i="20"/>
  <c r="K437" i="20"/>
  <c r="I437" i="20"/>
  <c r="H437" i="20"/>
  <c r="K436" i="20"/>
  <c r="I436" i="20"/>
  <c r="H436" i="20"/>
  <c r="K435" i="20"/>
  <c r="I435" i="20"/>
  <c r="H435" i="20"/>
  <c r="K434" i="20"/>
  <c r="I434" i="20"/>
  <c r="H434" i="20"/>
  <c r="K433" i="20"/>
  <c r="I433" i="20"/>
  <c r="H433" i="20"/>
  <c r="K432" i="20"/>
  <c r="I432" i="20"/>
  <c r="H432" i="20"/>
  <c r="K431" i="20"/>
  <c r="I431" i="20"/>
  <c r="H431" i="20"/>
  <c r="K430" i="20"/>
  <c r="I430" i="20"/>
  <c r="H430" i="20"/>
  <c r="K429" i="20"/>
  <c r="I429" i="20"/>
  <c r="H429" i="20"/>
  <c r="K428" i="20"/>
  <c r="I428" i="20"/>
  <c r="H428" i="20"/>
  <c r="K427" i="20"/>
  <c r="I427" i="20"/>
  <c r="H427" i="20"/>
  <c r="K426" i="20"/>
  <c r="I426" i="20"/>
  <c r="H426" i="20"/>
  <c r="K425" i="20"/>
  <c r="I425" i="20"/>
  <c r="H425" i="20"/>
  <c r="K424" i="20"/>
  <c r="I424" i="20"/>
  <c r="H424" i="20"/>
  <c r="K423" i="20"/>
  <c r="I423" i="20"/>
  <c r="H423" i="20"/>
  <c r="K422" i="20"/>
  <c r="I422" i="20"/>
  <c r="H422" i="20"/>
  <c r="K421" i="20"/>
  <c r="I421" i="20"/>
  <c r="H421" i="20"/>
  <c r="K420" i="20"/>
  <c r="I420" i="20"/>
  <c r="H420" i="20"/>
  <c r="K419" i="20"/>
  <c r="I419" i="20"/>
  <c r="H419" i="20"/>
  <c r="K418" i="20"/>
  <c r="I418" i="20"/>
  <c r="H418" i="20"/>
  <c r="K417" i="20"/>
  <c r="I417" i="20"/>
  <c r="H417" i="20"/>
  <c r="K416" i="20"/>
  <c r="I416" i="20"/>
  <c r="H416" i="20"/>
  <c r="K415" i="20"/>
  <c r="I415" i="20"/>
  <c r="H415" i="20"/>
  <c r="K414" i="20"/>
  <c r="I414" i="20"/>
  <c r="H414" i="20"/>
  <c r="K413" i="20"/>
  <c r="I413" i="20"/>
  <c r="H413" i="20"/>
  <c r="K412" i="20"/>
  <c r="I412" i="20"/>
  <c r="H412" i="20"/>
  <c r="K411" i="20"/>
  <c r="I411" i="20"/>
  <c r="H411" i="20"/>
  <c r="K410" i="20"/>
  <c r="I410" i="20"/>
  <c r="H410" i="20"/>
  <c r="K409" i="20"/>
  <c r="I409" i="20"/>
  <c r="H409" i="20"/>
  <c r="K408" i="20"/>
  <c r="I408" i="20"/>
  <c r="H408" i="20"/>
  <c r="K407" i="20"/>
  <c r="I407" i="20"/>
  <c r="H407" i="20"/>
  <c r="K406" i="20"/>
  <c r="I406" i="20"/>
  <c r="H406" i="20"/>
  <c r="K405" i="20"/>
  <c r="I405" i="20"/>
  <c r="H405" i="20"/>
  <c r="K404" i="20"/>
  <c r="I404" i="20"/>
  <c r="H404" i="20"/>
  <c r="K403" i="20"/>
  <c r="I403" i="20"/>
  <c r="H403" i="20"/>
  <c r="K402" i="20"/>
  <c r="I402" i="20"/>
  <c r="H402" i="20"/>
  <c r="K401" i="20"/>
  <c r="I401" i="20"/>
  <c r="H401" i="20"/>
  <c r="K400" i="20"/>
  <c r="I400" i="20"/>
  <c r="H400" i="20"/>
  <c r="K399" i="20"/>
  <c r="I399" i="20"/>
  <c r="H399" i="20"/>
  <c r="K398" i="20"/>
  <c r="I398" i="20"/>
  <c r="H398" i="20"/>
  <c r="K397" i="20"/>
  <c r="I397" i="20"/>
  <c r="H397" i="20"/>
  <c r="K396" i="20"/>
  <c r="I396" i="20"/>
  <c r="H396" i="20"/>
  <c r="K395" i="20"/>
  <c r="I395" i="20"/>
  <c r="H395" i="20"/>
  <c r="K394" i="20"/>
  <c r="I394" i="20"/>
  <c r="H394" i="20"/>
  <c r="K393" i="20"/>
  <c r="I393" i="20"/>
  <c r="H393" i="20"/>
  <c r="K392" i="20"/>
  <c r="I392" i="20"/>
  <c r="H392" i="20"/>
  <c r="K391" i="20"/>
  <c r="I391" i="20"/>
  <c r="H391" i="20"/>
  <c r="K390" i="20"/>
  <c r="I390" i="20"/>
  <c r="H390" i="20"/>
  <c r="K389" i="20"/>
  <c r="I389" i="20"/>
  <c r="H389" i="20"/>
  <c r="K388" i="20"/>
  <c r="I388" i="20"/>
  <c r="H388" i="20"/>
  <c r="K387" i="20"/>
  <c r="I387" i="20"/>
  <c r="H387" i="20"/>
  <c r="K386" i="20"/>
  <c r="I386" i="20"/>
  <c r="H386" i="20"/>
  <c r="K385" i="20"/>
  <c r="I385" i="20"/>
  <c r="H385" i="20"/>
  <c r="K384" i="20"/>
  <c r="I384" i="20"/>
  <c r="H384" i="20"/>
  <c r="K383" i="20"/>
  <c r="I383" i="20"/>
  <c r="H383" i="20"/>
  <c r="K382" i="20"/>
  <c r="I382" i="20"/>
  <c r="H382" i="20"/>
  <c r="K381" i="20"/>
  <c r="I381" i="20"/>
  <c r="H381" i="20"/>
  <c r="K380" i="20"/>
  <c r="I380" i="20"/>
  <c r="H380" i="20"/>
  <c r="K379" i="20"/>
  <c r="I379" i="20"/>
  <c r="H379" i="20"/>
  <c r="K378" i="20"/>
  <c r="I378" i="20"/>
  <c r="H378" i="20"/>
  <c r="K377" i="20"/>
  <c r="I377" i="20"/>
  <c r="H377" i="20"/>
  <c r="K376" i="20"/>
  <c r="I376" i="20"/>
  <c r="H376" i="20"/>
  <c r="K375" i="20"/>
  <c r="I375" i="20"/>
  <c r="H375" i="20"/>
  <c r="K374" i="20"/>
  <c r="I374" i="20"/>
  <c r="H374" i="20"/>
  <c r="K373" i="20"/>
  <c r="I373" i="20"/>
  <c r="H373" i="20"/>
  <c r="K372" i="20"/>
  <c r="I372" i="20"/>
  <c r="H372" i="20"/>
  <c r="K371" i="20"/>
  <c r="I371" i="20"/>
  <c r="H371" i="20"/>
  <c r="K370" i="20"/>
  <c r="I370" i="20"/>
  <c r="H370" i="20"/>
  <c r="K369" i="20"/>
  <c r="I369" i="20"/>
  <c r="H369" i="20"/>
  <c r="K368" i="20"/>
  <c r="I368" i="20"/>
  <c r="H368" i="20"/>
  <c r="K367" i="20"/>
  <c r="I367" i="20"/>
  <c r="H367" i="20"/>
  <c r="K366" i="20"/>
  <c r="I366" i="20"/>
  <c r="H366" i="20"/>
  <c r="K365" i="20"/>
  <c r="I365" i="20"/>
  <c r="H365" i="20"/>
  <c r="K364" i="20"/>
  <c r="I364" i="20"/>
  <c r="H364" i="20"/>
  <c r="K363" i="20"/>
  <c r="I363" i="20"/>
  <c r="H363" i="20"/>
  <c r="K362" i="20"/>
  <c r="I362" i="20"/>
  <c r="H362" i="20"/>
  <c r="K361" i="20"/>
  <c r="I361" i="20"/>
  <c r="H361" i="20"/>
  <c r="K360" i="20"/>
  <c r="I360" i="20"/>
  <c r="H360" i="20"/>
  <c r="K359" i="20"/>
  <c r="I359" i="20"/>
  <c r="H359" i="20"/>
  <c r="K358" i="20"/>
  <c r="I358" i="20"/>
  <c r="H358" i="20"/>
  <c r="K357" i="20"/>
  <c r="I357" i="20"/>
  <c r="H357" i="20"/>
  <c r="K356" i="20"/>
  <c r="I356" i="20"/>
  <c r="H356" i="20"/>
  <c r="K355" i="20"/>
  <c r="I355" i="20"/>
  <c r="H355" i="20"/>
  <c r="K354" i="20"/>
  <c r="I354" i="20"/>
  <c r="H354" i="20"/>
  <c r="K353" i="20"/>
  <c r="I353" i="20"/>
  <c r="H353" i="20"/>
  <c r="K352" i="20"/>
  <c r="I352" i="20"/>
  <c r="H352" i="20"/>
  <c r="K351" i="20"/>
  <c r="I351" i="20"/>
  <c r="H351" i="20"/>
  <c r="K350" i="20"/>
  <c r="I350" i="20"/>
  <c r="H350" i="20"/>
  <c r="K349" i="20"/>
  <c r="I349" i="20"/>
  <c r="H349" i="20"/>
  <c r="K348" i="20"/>
  <c r="I348" i="20"/>
  <c r="H348" i="20"/>
  <c r="K347" i="20"/>
  <c r="I347" i="20"/>
  <c r="H347" i="20"/>
  <c r="K346" i="20"/>
  <c r="I346" i="20"/>
  <c r="H346" i="20"/>
  <c r="K345" i="20"/>
  <c r="I345" i="20"/>
  <c r="H345" i="20"/>
  <c r="K344" i="20"/>
  <c r="I344" i="20"/>
  <c r="H344" i="20"/>
  <c r="K343" i="20"/>
  <c r="I343" i="20"/>
  <c r="H343" i="20"/>
  <c r="K342" i="20"/>
  <c r="I342" i="20"/>
  <c r="H342" i="20"/>
  <c r="K341" i="20"/>
  <c r="I341" i="20"/>
  <c r="H341" i="20"/>
  <c r="K340" i="20"/>
  <c r="I340" i="20"/>
  <c r="H340" i="20"/>
  <c r="K339" i="20"/>
  <c r="I339" i="20"/>
  <c r="H339" i="20"/>
  <c r="K338" i="20"/>
  <c r="I338" i="20"/>
  <c r="H338" i="20"/>
  <c r="K337" i="20"/>
  <c r="I337" i="20"/>
  <c r="H337" i="20"/>
  <c r="K336" i="20"/>
  <c r="I336" i="20"/>
  <c r="H336" i="20"/>
  <c r="K335" i="20"/>
  <c r="I335" i="20"/>
  <c r="H335" i="20"/>
  <c r="K334" i="20"/>
  <c r="I334" i="20"/>
  <c r="H334" i="20"/>
  <c r="K333" i="20"/>
  <c r="I333" i="20"/>
  <c r="H333" i="20"/>
  <c r="K332" i="20"/>
  <c r="I332" i="20"/>
  <c r="H332" i="20"/>
  <c r="K331" i="20"/>
  <c r="I331" i="20"/>
  <c r="H331" i="20"/>
  <c r="K330" i="20"/>
  <c r="I330" i="20"/>
  <c r="H330" i="20"/>
  <c r="K329" i="20"/>
  <c r="I329" i="20"/>
  <c r="H329" i="20"/>
  <c r="K328" i="20"/>
  <c r="I328" i="20"/>
  <c r="H328" i="20"/>
  <c r="K327" i="20"/>
  <c r="I327" i="20"/>
  <c r="H327" i="20"/>
  <c r="K326" i="20"/>
  <c r="I326" i="20"/>
  <c r="H326" i="20"/>
  <c r="K325" i="20"/>
  <c r="I325" i="20"/>
  <c r="H325" i="20"/>
  <c r="K324" i="20"/>
  <c r="I324" i="20"/>
  <c r="H324" i="20"/>
  <c r="K323" i="20"/>
  <c r="I323" i="20"/>
  <c r="H323" i="20"/>
  <c r="K322" i="20"/>
  <c r="I322" i="20"/>
  <c r="H322" i="20"/>
  <c r="K321" i="20"/>
  <c r="I321" i="20"/>
  <c r="H321" i="20"/>
  <c r="K320" i="20"/>
  <c r="I320" i="20"/>
  <c r="H320" i="20"/>
  <c r="K319" i="20"/>
  <c r="I319" i="20"/>
  <c r="H319" i="20"/>
  <c r="K318" i="20"/>
  <c r="I318" i="20"/>
  <c r="H318" i="20"/>
  <c r="K317" i="20"/>
  <c r="I317" i="20"/>
  <c r="H317" i="20"/>
  <c r="K316" i="20"/>
  <c r="I316" i="20"/>
  <c r="H316" i="20"/>
  <c r="K315" i="20"/>
  <c r="I315" i="20"/>
  <c r="H315" i="20"/>
  <c r="K314" i="20"/>
  <c r="I314" i="20"/>
  <c r="H314" i="20"/>
  <c r="K313" i="20"/>
  <c r="I313" i="20"/>
  <c r="H313" i="20"/>
  <c r="K312" i="20"/>
  <c r="I312" i="20"/>
  <c r="H312" i="20"/>
  <c r="K311" i="20"/>
  <c r="I311" i="20"/>
  <c r="H311" i="20"/>
  <c r="K310" i="20"/>
  <c r="I310" i="20"/>
  <c r="H310" i="20"/>
  <c r="K309" i="20"/>
  <c r="I309" i="20"/>
  <c r="H309" i="20"/>
  <c r="K308" i="20"/>
  <c r="I308" i="20"/>
  <c r="H308" i="20"/>
  <c r="K307" i="20"/>
  <c r="I307" i="20"/>
  <c r="H307" i="20"/>
  <c r="K306" i="20"/>
  <c r="I306" i="20"/>
  <c r="H306" i="20"/>
  <c r="K305" i="20"/>
  <c r="I305" i="20"/>
  <c r="H305" i="20"/>
  <c r="K304" i="20"/>
  <c r="I304" i="20"/>
  <c r="H304" i="20"/>
  <c r="K303" i="20"/>
  <c r="I303" i="20"/>
  <c r="H303" i="20"/>
  <c r="K302" i="20"/>
  <c r="I302" i="20"/>
  <c r="H302" i="20"/>
  <c r="K301" i="20"/>
  <c r="I301" i="20"/>
  <c r="H301" i="20"/>
  <c r="K300" i="20"/>
  <c r="I300" i="20"/>
  <c r="H300" i="20"/>
  <c r="K299" i="20"/>
  <c r="I299" i="20"/>
  <c r="H299" i="20"/>
  <c r="K298" i="20"/>
  <c r="I298" i="20"/>
  <c r="H298" i="20"/>
  <c r="K297" i="20"/>
  <c r="I297" i="20"/>
  <c r="H297" i="20"/>
  <c r="K296" i="20"/>
  <c r="I296" i="20"/>
  <c r="H296" i="20"/>
  <c r="K295" i="20"/>
  <c r="I295" i="20"/>
  <c r="H295" i="20"/>
  <c r="K294" i="20"/>
  <c r="I294" i="20"/>
  <c r="H294" i="20"/>
  <c r="K293" i="20"/>
  <c r="I293" i="20"/>
  <c r="H293" i="20"/>
  <c r="K292" i="20"/>
  <c r="I292" i="20"/>
  <c r="H292" i="20"/>
  <c r="K291" i="20"/>
  <c r="I291" i="20"/>
  <c r="H291" i="20"/>
  <c r="K290" i="20"/>
  <c r="I290" i="20"/>
  <c r="H290" i="20"/>
  <c r="K289" i="20"/>
  <c r="I289" i="20"/>
  <c r="H289" i="20"/>
  <c r="K288" i="20"/>
  <c r="I288" i="20"/>
  <c r="H288" i="20"/>
  <c r="K287" i="20"/>
  <c r="I287" i="20"/>
  <c r="H287" i="20"/>
  <c r="K286" i="20"/>
  <c r="I286" i="20"/>
  <c r="H286" i="20"/>
  <c r="K285" i="20"/>
  <c r="I285" i="20"/>
  <c r="H285" i="20"/>
  <c r="K284" i="20"/>
  <c r="I284" i="20"/>
  <c r="H284" i="20"/>
  <c r="K283" i="20"/>
  <c r="I283" i="20"/>
  <c r="H283" i="20"/>
  <c r="K282" i="20"/>
  <c r="I282" i="20"/>
  <c r="H282" i="20"/>
  <c r="K281" i="20"/>
  <c r="I281" i="20"/>
  <c r="H281" i="20"/>
  <c r="K280" i="20"/>
  <c r="I280" i="20"/>
  <c r="H280" i="20"/>
  <c r="K279" i="20"/>
  <c r="I279" i="20"/>
  <c r="H279" i="20"/>
  <c r="K278" i="20"/>
  <c r="I278" i="20"/>
  <c r="H278" i="20"/>
  <c r="K277" i="20"/>
  <c r="I277" i="20"/>
  <c r="H277" i="20"/>
  <c r="K276" i="20"/>
  <c r="I276" i="20"/>
  <c r="H276" i="20"/>
  <c r="K275" i="20"/>
  <c r="I275" i="20"/>
  <c r="H275" i="20"/>
  <c r="K274" i="20"/>
  <c r="I274" i="20"/>
  <c r="H274" i="20"/>
  <c r="K273" i="20"/>
  <c r="I273" i="20"/>
  <c r="H273" i="20"/>
  <c r="K272" i="20"/>
  <c r="I272" i="20"/>
  <c r="H272" i="20"/>
  <c r="K271" i="20"/>
  <c r="I271" i="20"/>
  <c r="H271" i="20"/>
  <c r="K270" i="20"/>
  <c r="I270" i="20"/>
  <c r="H270" i="20"/>
  <c r="K269" i="20"/>
  <c r="I269" i="20"/>
  <c r="H269" i="20"/>
  <c r="K268" i="20"/>
  <c r="I268" i="20"/>
  <c r="H268" i="20"/>
  <c r="K267" i="20"/>
  <c r="I267" i="20"/>
  <c r="H267" i="20"/>
  <c r="K266" i="20"/>
  <c r="I266" i="20"/>
  <c r="H266" i="20"/>
  <c r="K265" i="20"/>
  <c r="I265" i="20"/>
  <c r="H265" i="20"/>
  <c r="K264" i="20"/>
  <c r="I264" i="20"/>
  <c r="H264" i="20"/>
  <c r="K263" i="20"/>
  <c r="I263" i="20"/>
  <c r="H263" i="20"/>
  <c r="K262" i="20"/>
  <c r="I262" i="20"/>
  <c r="H262" i="20"/>
  <c r="K261" i="20"/>
  <c r="I261" i="20"/>
  <c r="H261" i="20"/>
  <c r="K260" i="20"/>
  <c r="I260" i="20"/>
  <c r="H260" i="20"/>
  <c r="K259" i="20"/>
  <c r="I259" i="20"/>
  <c r="H259" i="20"/>
  <c r="K258" i="20"/>
  <c r="I258" i="20"/>
  <c r="H258" i="20"/>
  <c r="K257" i="20"/>
  <c r="I257" i="20"/>
  <c r="H257" i="20"/>
  <c r="K256" i="20"/>
  <c r="I256" i="20"/>
  <c r="H256" i="20"/>
  <c r="K255" i="20"/>
  <c r="I255" i="20"/>
  <c r="H255" i="20"/>
  <c r="K254" i="20"/>
  <c r="I254" i="20"/>
  <c r="H254" i="20"/>
  <c r="K253" i="20"/>
  <c r="I253" i="20"/>
  <c r="H253" i="20"/>
  <c r="K252" i="20"/>
  <c r="I252" i="20"/>
  <c r="H252" i="20"/>
  <c r="K251" i="20"/>
  <c r="I251" i="20"/>
  <c r="H251" i="20"/>
  <c r="K250" i="20"/>
  <c r="I250" i="20"/>
  <c r="H250" i="20"/>
  <c r="K249" i="20"/>
  <c r="I249" i="20"/>
  <c r="H249" i="20"/>
  <c r="K248" i="20"/>
  <c r="I248" i="20"/>
  <c r="H248" i="20"/>
  <c r="K247" i="20"/>
  <c r="I247" i="20"/>
  <c r="H247" i="20"/>
  <c r="K246" i="20"/>
  <c r="I246" i="20"/>
  <c r="H246" i="20"/>
  <c r="K245" i="20"/>
  <c r="I245" i="20"/>
  <c r="H245" i="20"/>
  <c r="K244" i="20"/>
  <c r="I244" i="20"/>
  <c r="H244" i="20"/>
  <c r="K243" i="20"/>
  <c r="I243" i="20"/>
  <c r="H243" i="20"/>
  <c r="K242" i="20"/>
  <c r="I242" i="20"/>
  <c r="H242" i="20"/>
  <c r="K241" i="20"/>
  <c r="I241" i="20"/>
  <c r="H241" i="20"/>
  <c r="K240" i="20"/>
  <c r="I240" i="20"/>
  <c r="H240" i="20"/>
  <c r="K239" i="20"/>
  <c r="I239" i="20"/>
  <c r="H239" i="20"/>
  <c r="K238" i="20"/>
  <c r="I238" i="20"/>
  <c r="H238" i="20"/>
  <c r="K237" i="20"/>
  <c r="I237" i="20"/>
  <c r="H237" i="20"/>
  <c r="K236" i="20"/>
  <c r="I236" i="20"/>
  <c r="H236" i="20"/>
  <c r="K235" i="20"/>
  <c r="I235" i="20"/>
  <c r="H235" i="20"/>
  <c r="K234" i="20"/>
  <c r="I234" i="20"/>
  <c r="H234" i="20"/>
  <c r="K233" i="20"/>
  <c r="I233" i="20"/>
  <c r="H233" i="20"/>
  <c r="K232" i="20"/>
  <c r="I232" i="20"/>
  <c r="H232" i="20"/>
  <c r="K231" i="20"/>
  <c r="I231" i="20"/>
  <c r="H231" i="20"/>
  <c r="K230" i="20"/>
  <c r="I230" i="20"/>
  <c r="H230" i="20"/>
  <c r="K229" i="20"/>
  <c r="I229" i="20"/>
  <c r="H229" i="20"/>
  <c r="K228" i="20"/>
  <c r="I228" i="20"/>
  <c r="H228" i="20"/>
  <c r="K227" i="20"/>
  <c r="I227" i="20"/>
  <c r="H227" i="20"/>
  <c r="K226" i="20"/>
  <c r="I226" i="20"/>
  <c r="H226" i="20"/>
  <c r="K225" i="20"/>
  <c r="I225" i="20"/>
  <c r="H225" i="20"/>
  <c r="K224" i="20"/>
  <c r="I224" i="20"/>
  <c r="H224" i="20"/>
  <c r="K223" i="20"/>
  <c r="I223" i="20"/>
  <c r="H223" i="20"/>
  <c r="K222" i="20"/>
  <c r="I222" i="20"/>
  <c r="H222" i="20"/>
  <c r="K221" i="20"/>
  <c r="I221" i="20"/>
  <c r="H221" i="20"/>
  <c r="K220" i="20"/>
  <c r="I220" i="20"/>
  <c r="H220" i="20"/>
  <c r="K219" i="20"/>
  <c r="I219" i="20"/>
  <c r="H219" i="20"/>
  <c r="K218" i="20"/>
  <c r="I218" i="20"/>
  <c r="H218" i="20"/>
  <c r="K217" i="20"/>
  <c r="I217" i="20"/>
  <c r="H217" i="20"/>
  <c r="K216" i="20"/>
  <c r="I216" i="20"/>
  <c r="H216" i="20"/>
  <c r="K215" i="20"/>
  <c r="I215" i="20"/>
  <c r="H215" i="20"/>
  <c r="K214" i="20"/>
  <c r="I214" i="20"/>
  <c r="H214" i="20"/>
  <c r="K213" i="20"/>
  <c r="I213" i="20"/>
  <c r="H213" i="20"/>
  <c r="K212" i="20"/>
  <c r="I212" i="20"/>
  <c r="H212" i="20"/>
  <c r="K211" i="20"/>
  <c r="I211" i="20"/>
  <c r="H211" i="20"/>
  <c r="K210" i="20"/>
  <c r="I210" i="20"/>
  <c r="H210" i="20"/>
  <c r="K209" i="20"/>
  <c r="I209" i="20"/>
  <c r="H209" i="20"/>
  <c r="K208" i="20"/>
  <c r="I208" i="20"/>
  <c r="H208" i="20"/>
  <c r="K207" i="20"/>
  <c r="I207" i="20"/>
  <c r="H207" i="20"/>
  <c r="K206" i="20"/>
  <c r="I206" i="20"/>
  <c r="H206" i="20"/>
  <c r="K205" i="20"/>
  <c r="I205" i="20"/>
  <c r="H205" i="20"/>
  <c r="K204" i="20"/>
  <c r="I204" i="20"/>
  <c r="H204" i="20"/>
  <c r="K203" i="20"/>
  <c r="I203" i="20"/>
  <c r="H203" i="20"/>
  <c r="K202" i="20"/>
  <c r="I202" i="20"/>
  <c r="H202" i="20"/>
  <c r="K201" i="20"/>
  <c r="I201" i="20"/>
  <c r="H201" i="20"/>
  <c r="K200" i="20"/>
  <c r="I200" i="20"/>
  <c r="H200" i="20"/>
  <c r="K199" i="20"/>
  <c r="I199" i="20"/>
  <c r="H199" i="20"/>
  <c r="K198" i="20"/>
  <c r="I198" i="20"/>
  <c r="H198" i="20"/>
  <c r="K197" i="20"/>
  <c r="I197" i="20"/>
  <c r="H197" i="20"/>
  <c r="K196" i="20"/>
  <c r="I196" i="20"/>
  <c r="H196" i="20"/>
  <c r="K195" i="20"/>
  <c r="I195" i="20"/>
  <c r="H195" i="20"/>
  <c r="K194" i="20"/>
  <c r="I194" i="20"/>
  <c r="H194" i="20"/>
  <c r="K193" i="20"/>
  <c r="I193" i="20"/>
  <c r="H193" i="20"/>
  <c r="K192" i="20"/>
  <c r="I192" i="20"/>
  <c r="H192" i="20"/>
  <c r="K191" i="20"/>
  <c r="I191" i="20"/>
  <c r="H191" i="20"/>
  <c r="K190" i="20"/>
  <c r="I190" i="20"/>
  <c r="H190" i="20"/>
  <c r="K189" i="20"/>
  <c r="I189" i="20"/>
  <c r="H189" i="20"/>
  <c r="K188" i="20"/>
  <c r="I188" i="20"/>
  <c r="H188" i="20"/>
  <c r="K187" i="20"/>
  <c r="I187" i="20"/>
  <c r="H187" i="20"/>
  <c r="K186" i="20"/>
  <c r="I186" i="20"/>
  <c r="H186" i="20"/>
  <c r="K185" i="20"/>
  <c r="I185" i="20"/>
  <c r="H185" i="20"/>
  <c r="K184" i="20"/>
  <c r="I184" i="20"/>
  <c r="H184" i="20"/>
  <c r="K183" i="20"/>
  <c r="I183" i="20"/>
  <c r="H183" i="20"/>
  <c r="K182" i="20"/>
  <c r="I182" i="20"/>
  <c r="H182" i="20"/>
  <c r="K181" i="20"/>
  <c r="I181" i="20"/>
  <c r="H181" i="20"/>
  <c r="K180" i="20"/>
  <c r="I180" i="20"/>
  <c r="H180" i="20"/>
  <c r="K179" i="20"/>
  <c r="I179" i="20"/>
  <c r="H179" i="20"/>
  <c r="K178" i="20"/>
  <c r="I178" i="20"/>
  <c r="H178" i="20"/>
  <c r="K177" i="20"/>
  <c r="I177" i="20"/>
  <c r="H177" i="20"/>
  <c r="K176" i="20"/>
  <c r="I176" i="20"/>
  <c r="H176" i="20"/>
  <c r="K175" i="20"/>
  <c r="I175" i="20"/>
  <c r="H175" i="20"/>
  <c r="K174" i="20"/>
  <c r="I174" i="20"/>
  <c r="H174" i="20"/>
  <c r="K173" i="20"/>
  <c r="I173" i="20"/>
  <c r="H173" i="20"/>
  <c r="K172" i="20"/>
  <c r="I172" i="20"/>
  <c r="H172" i="20"/>
  <c r="K171" i="20"/>
  <c r="I171" i="20"/>
  <c r="H171" i="20"/>
  <c r="K170" i="20"/>
  <c r="I170" i="20"/>
  <c r="H170" i="20"/>
  <c r="K169" i="20"/>
  <c r="I169" i="20"/>
  <c r="H169" i="20"/>
  <c r="K168" i="20"/>
  <c r="I168" i="20"/>
  <c r="H168" i="20"/>
  <c r="K167" i="20"/>
  <c r="I167" i="20"/>
  <c r="H167" i="20"/>
  <c r="K166" i="20"/>
  <c r="I166" i="20"/>
  <c r="H166" i="20"/>
  <c r="K165" i="20"/>
  <c r="I165" i="20"/>
  <c r="H165" i="20"/>
  <c r="K164" i="20"/>
  <c r="I164" i="20"/>
  <c r="H164" i="20"/>
  <c r="K163" i="20"/>
  <c r="I163" i="20"/>
  <c r="H163" i="20"/>
  <c r="K162" i="20"/>
  <c r="I162" i="20"/>
  <c r="H162" i="20"/>
  <c r="K161" i="20"/>
  <c r="I161" i="20"/>
  <c r="H161" i="20"/>
  <c r="K160" i="20"/>
  <c r="I160" i="20"/>
  <c r="H160" i="20"/>
  <c r="K159" i="20"/>
  <c r="I159" i="20"/>
  <c r="H159" i="20"/>
  <c r="K158" i="20"/>
  <c r="I158" i="20"/>
  <c r="H158" i="20"/>
  <c r="K157" i="20"/>
  <c r="I157" i="20"/>
  <c r="H157" i="20"/>
  <c r="K156" i="20"/>
  <c r="I156" i="20"/>
  <c r="H156" i="20"/>
  <c r="K155" i="20"/>
  <c r="I155" i="20"/>
  <c r="H155" i="20"/>
  <c r="K154" i="20"/>
  <c r="I154" i="20"/>
  <c r="H154" i="20"/>
  <c r="K153" i="20"/>
  <c r="I153" i="20"/>
  <c r="H153" i="20"/>
  <c r="K152" i="20"/>
  <c r="I152" i="20"/>
  <c r="H152" i="20"/>
  <c r="K151" i="20"/>
  <c r="I151" i="20"/>
  <c r="H151" i="20"/>
  <c r="K150" i="20"/>
  <c r="I150" i="20"/>
  <c r="H150" i="20"/>
  <c r="K149" i="20"/>
  <c r="I149" i="20"/>
  <c r="H149" i="20"/>
  <c r="K148" i="20"/>
  <c r="I148" i="20"/>
  <c r="H148" i="20"/>
  <c r="K147" i="20"/>
  <c r="I147" i="20"/>
  <c r="H147" i="20"/>
  <c r="K146" i="20"/>
  <c r="I146" i="20"/>
  <c r="H146" i="20"/>
  <c r="K145" i="20"/>
  <c r="I145" i="20"/>
  <c r="H145" i="20"/>
  <c r="K144" i="20"/>
  <c r="I144" i="20"/>
  <c r="H144" i="20"/>
  <c r="K143" i="20"/>
  <c r="I143" i="20"/>
  <c r="H143" i="20"/>
  <c r="K142" i="20"/>
  <c r="I142" i="20"/>
  <c r="H142" i="20"/>
  <c r="K141" i="20"/>
  <c r="I141" i="20"/>
  <c r="H141" i="20"/>
  <c r="K140" i="20"/>
  <c r="I140" i="20"/>
  <c r="H140" i="20"/>
  <c r="K139" i="20"/>
  <c r="I139" i="20"/>
  <c r="H139" i="20"/>
  <c r="K138" i="20"/>
  <c r="I138" i="20"/>
  <c r="H138" i="20"/>
  <c r="K137" i="20"/>
  <c r="I137" i="20"/>
  <c r="H137" i="20"/>
  <c r="K136" i="20"/>
  <c r="I136" i="20"/>
  <c r="H136" i="20"/>
  <c r="K135" i="20"/>
  <c r="I135" i="20"/>
  <c r="H135" i="20"/>
  <c r="K134" i="20"/>
  <c r="I134" i="20"/>
  <c r="H134" i="20"/>
  <c r="K133" i="20"/>
  <c r="I133" i="20"/>
  <c r="H133" i="20"/>
  <c r="K132" i="20"/>
  <c r="I132" i="20"/>
  <c r="H132" i="20"/>
  <c r="K131" i="20"/>
  <c r="I131" i="20"/>
  <c r="H131" i="20"/>
  <c r="K130" i="20"/>
  <c r="I130" i="20"/>
  <c r="H130" i="20"/>
  <c r="K129" i="20"/>
  <c r="I129" i="20"/>
  <c r="H129" i="20"/>
  <c r="K128" i="20"/>
  <c r="I128" i="20"/>
  <c r="H128" i="20"/>
  <c r="K127" i="20"/>
  <c r="I127" i="20"/>
  <c r="H127" i="20"/>
  <c r="K126" i="20"/>
  <c r="I126" i="20"/>
  <c r="H126" i="20"/>
  <c r="K125" i="20"/>
  <c r="I125" i="20"/>
  <c r="H125" i="20"/>
  <c r="K124" i="20"/>
  <c r="I124" i="20"/>
  <c r="H124" i="20"/>
  <c r="K123" i="20"/>
  <c r="I123" i="20"/>
  <c r="H123" i="20"/>
  <c r="K122" i="20"/>
  <c r="I122" i="20"/>
  <c r="H122" i="20"/>
  <c r="K121" i="20"/>
  <c r="I121" i="20"/>
  <c r="H121" i="20"/>
  <c r="K120" i="20"/>
  <c r="I120" i="20"/>
  <c r="H120" i="20"/>
  <c r="K119" i="20"/>
  <c r="I119" i="20"/>
  <c r="H119" i="20"/>
  <c r="K118" i="20"/>
  <c r="I118" i="20"/>
  <c r="H118" i="20"/>
  <c r="K117" i="20"/>
  <c r="I117" i="20"/>
  <c r="H117" i="20"/>
  <c r="K116" i="20"/>
  <c r="I116" i="20"/>
  <c r="H116" i="20"/>
  <c r="K115" i="20"/>
  <c r="I115" i="20"/>
  <c r="H115" i="20"/>
  <c r="K114" i="20"/>
  <c r="I114" i="20"/>
  <c r="H114" i="20"/>
  <c r="K113" i="20"/>
  <c r="I113" i="20"/>
  <c r="H113" i="20"/>
  <c r="K112" i="20"/>
  <c r="I112" i="20"/>
  <c r="H112" i="20"/>
  <c r="K111" i="20"/>
  <c r="I111" i="20"/>
  <c r="H111" i="20"/>
  <c r="K110" i="20"/>
  <c r="I110" i="20"/>
  <c r="H110" i="20"/>
  <c r="K109" i="20"/>
  <c r="I109" i="20"/>
  <c r="H109" i="20"/>
  <c r="K108" i="20"/>
  <c r="I108" i="20"/>
  <c r="H108" i="20"/>
  <c r="K107" i="20"/>
  <c r="I107" i="20"/>
  <c r="H107" i="20"/>
  <c r="K106" i="20"/>
  <c r="I106" i="20"/>
  <c r="H106" i="20"/>
  <c r="K105" i="20"/>
  <c r="I105" i="20"/>
  <c r="H105" i="20"/>
  <c r="K104" i="20"/>
  <c r="I104" i="20"/>
  <c r="H104" i="20"/>
  <c r="K103" i="20"/>
  <c r="I103" i="20"/>
  <c r="H103" i="20"/>
  <c r="K102" i="20"/>
  <c r="I102" i="20"/>
  <c r="H102" i="20"/>
  <c r="K101" i="20"/>
  <c r="I101" i="20"/>
  <c r="H101" i="20"/>
  <c r="K100" i="20"/>
  <c r="I100" i="20"/>
  <c r="H100" i="20"/>
  <c r="K99" i="20"/>
  <c r="I99" i="20"/>
  <c r="H99" i="20"/>
  <c r="K98" i="20"/>
  <c r="I98" i="20"/>
  <c r="H98" i="20"/>
  <c r="K97" i="20"/>
  <c r="I97" i="20"/>
  <c r="H97" i="20"/>
  <c r="K96" i="20"/>
  <c r="I96" i="20"/>
  <c r="H96" i="20"/>
  <c r="K95" i="20"/>
  <c r="I95" i="20"/>
  <c r="H95" i="20"/>
  <c r="K94" i="20"/>
  <c r="I94" i="20"/>
  <c r="H94" i="20"/>
  <c r="K93" i="20"/>
  <c r="I93" i="20"/>
  <c r="H93" i="20"/>
  <c r="K92" i="20"/>
  <c r="I92" i="20"/>
  <c r="H92" i="20"/>
  <c r="K91" i="20"/>
  <c r="I91" i="20"/>
  <c r="H91" i="20"/>
  <c r="K90" i="20"/>
  <c r="I90" i="20"/>
  <c r="H90" i="20"/>
  <c r="K89" i="20"/>
  <c r="I89" i="20"/>
  <c r="H89" i="20"/>
  <c r="K88" i="20"/>
  <c r="I88" i="20"/>
  <c r="H88" i="20"/>
  <c r="K87" i="20"/>
  <c r="I87" i="20"/>
  <c r="H87" i="20"/>
  <c r="K86" i="20"/>
  <c r="I86" i="20"/>
  <c r="H86" i="20"/>
  <c r="K85" i="20"/>
  <c r="I85" i="20"/>
  <c r="H85" i="20"/>
  <c r="K84" i="20"/>
  <c r="I84" i="20"/>
  <c r="H84" i="20"/>
  <c r="K83" i="20"/>
  <c r="I83" i="20"/>
  <c r="H83" i="20"/>
  <c r="K82" i="20"/>
  <c r="I82" i="20"/>
  <c r="H82" i="20"/>
  <c r="K81" i="20"/>
  <c r="I81" i="20"/>
  <c r="H81" i="20"/>
  <c r="K80" i="20"/>
  <c r="I80" i="20"/>
  <c r="H80" i="20"/>
  <c r="K79" i="20"/>
  <c r="I79" i="20"/>
  <c r="H79" i="20"/>
  <c r="K78" i="20"/>
  <c r="I78" i="20"/>
  <c r="H78" i="20"/>
  <c r="K77" i="20"/>
  <c r="I77" i="20"/>
  <c r="H77" i="20"/>
  <c r="K76" i="20"/>
  <c r="I76" i="20"/>
  <c r="H76" i="20"/>
  <c r="K75" i="20"/>
  <c r="I75" i="20"/>
  <c r="H75" i="20"/>
  <c r="K74" i="20"/>
  <c r="I74" i="20"/>
  <c r="H74" i="20"/>
  <c r="K73" i="20"/>
  <c r="I73" i="20"/>
  <c r="H73" i="20"/>
  <c r="K72" i="20"/>
  <c r="I72" i="20"/>
  <c r="H72" i="20"/>
  <c r="K71" i="20"/>
  <c r="I71" i="20"/>
  <c r="H71" i="20"/>
  <c r="K70" i="20"/>
  <c r="I70" i="20"/>
  <c r="H70" i="20"/>
  <c r="K69" i="20"/>
  <c r="I69" i="20"/>
  <c r="H69" i="20"/>
  <c r="K68" i="20"/>
  <c r="I68" i="20"/>
  <c r="H68" i="20"/>
  <c r="K67" i="20"/>
  <c r="I67" i="20"/>
  <c r="H67" i="20"/>
  <c r="K66" i="20"/>
  <c r="I66" i="20"/>
  <c r="H66" i="20"/>
  <c r="K65" i="20"/>
  <c r="I65" i="20"/>
  <c r="H65" i="20"/>
  <c r="K64" i="20"/>
  <c r="I64" i="20"/>
  <c r="H64" i="20"/>
  <c r="K63" i="20"/>
  <c r="I63" i="20"/>
  <c r="H63" i="20"/>
  <c r="K62" i="20"/>
  <c r="I62" i="20"/>
  <c r="H62" i="20"/>
  <c r="K61" i="20"/>
  <c r="I61" i="20"/>
  <c r="H61" i="20"/>
  <c r="K60" i="20"/>
  <c r="I60" i="20"/>
  <c r="H60" i="20"/>
  <c r="K59" i="20"/>
  <c r="I59" i="20"/>
  <c r="H59" i="20"/>
  <c r="K58" i="20"/>
  <c r="I58" i="20"/>
  <c r="H58" i="20"/>
  <c r="K57" i="20"/>
  <c r="I57" i="20"/>
  <c r="H57" i="20"/>
  <c r="K56" i="20"/>
  <c r="I56" i="20"/>
  <c r="H56" i="20"/>
  <c r="K55" i="20"/>
  <c r="I55" i="20"/>
  <c r="H55" i="20"/>
  <c r="K54" i="20"/>
  <c r="I54" i="20"/>
  <c r="H54" i="20"/>
  <c r="K53" i="20"/>
  <c r="I53" i="20"/>
  <c r="H53" i="20"/>
  <c r="K52" i="20"/>
  <c r="I52" i="20"/>
  <c r="H52" i="20"/>
  <c r="K51" i="20"/>
  <c r="I51" i="20"/>
  <c r="H51" i="20"/>
  <c r="K50" i="20"/>
  <c r="I50" i="20"/>
  <c r="H50" i="20"/>
  <c r="K49" i="20"/>
  <c r="I49" i="20"/>
  <c r="H49" i="20"/>
  <c r="K48" i="20"/>
  <c r="I48" i="20"/>
  <c r="H48" i="20"/>
  <c r="K47" i="20"/>
  <c r="I47" i="20"/>
  <c r="H47" i="20"/>
  <c r="K46" i="20"/>
  <c r="I46" i="20"/>
  <c r="H46" i="20"/>
  <c r="K45" i="20"/>
  <c r="I45" i="20"/>
  <c r="H45" i="20"/>
  <c r="K44" i="20"/>
  <c r="I44" i="20"/>
  <c r="H44" i="20"/>
  <c r="K43" i="20"/>
  <c r="I43" i="20"/>
  <c r="H43" i="20"/>
  <c r="K42" i="20"/>
  <c r="I42" i="20"/>
  <c r="H42" i="20"/>
  <c r="K41" i="20"/>
  <c r="I41" i="20"/>
  <c r="H41" i="20"/>
  <c r="K40" i="20"/>
  <c r="I40" i="20"/>
  <c r="H40" i="20"/>
  <c r="K39" i="20"/>
  <c r="I39" i="20"/>
  <c r="H39" i="20"/>
  <c r="K38" i="20"/>
  <c r="I38" i="20"/>
  <c r="H38" i="20"/>
  <c r="K37" i="20"/>
  <c r="I37" i="20"/>
  <c r="H37" i="20"/>
  <c r="K36" i="20"/>
  <c r="I36" i="20"/>
  <c r="H36" i="20"/>
  <c r="K35" i="20"/>
  <c r="I35" i="20"/>
  <c r="H35" i="20"/>
  <c r="K34" i="20"/>
  <c r="I34" i="20"/>
  <c r="H34" i="20"/>
  <c r="K33" i="20"/>
  <c r="I33" i="20"/>
  <c r="H33" i="20"/>
  <c r="K32" i="20"/>
  <c r="I32" i="20"/>
  <c r="H32" i="20"/>
  <c r="K31" i="20"/>
  <c r="I31" i="20"/>
  <c r="H31" i="20"/>
  <c r="K30" i="20"/>
  <c r="I30" i="20"/>
  <c r="H30" i="20"/>
  <c r="K29" i="20"/>
  <c r="I29" i="20"/>
  <c r="H29" i="20"/>
  <c r="K28" i="20"/>
  <c r="I28" i="20"/>
  <c r="H28" i="20"/>
  <c r="K27" i="20"/>
  <c r="I27" i="20"/>
  <c r="H27" i="20"/>
  <c r="K26" i="20"/>
  <c r="I26" i="20"/>
  <c r="H26" i="20"/>
  <c r="K25" i="20"/>
  <c r="I25" i="20"/>
  <c r="H25" i="20"/>
  <c r="K24" i="20"/>
  <c r="I24" i="20"/>
  <c r="H24" i="20"/>
  <c r="K23" i="20"/>
  <c r="I23" i="20"/>
  <c r="H23" i="20"/>
  <c r="K22" i="20"/>
  <c r="I22" i="20"/>
  <c r="H22" i="20"/>
  <c r="K21" i="20"/>
  <c r="I21" i="20"/>
  <c r="H21" i="20"/>
  <c r="K20" i="20"/>
  <c r="I20" i="20"/>
  <c r="H20" i="20"/>
  <c r="K19" i="20"/>
  <c r="I19" i="20"/>
  <c r="H19" i="20"/>
  <c r="K18" i="20"/>
  <c r="I18" i="20"/>
  <c r="H18" i="20"/>
  <c r="K17" i="20"/>
  <c r="I17" i="20"/>
  <c r="H17" i="20"/>
  <c r="K16" i="20"/>
  <c r="I16" i="20"/>
  <c r="H16" i="20"/>
  <c r="K15" i="20"/>
  <c r="I15" i="20"/>
  <c r="H15" i="20"/>
  <c r="K14" i="20"/>
  <c r="I14" i="20"/>
  <c r="H14" i="20"/>
  <c r="I13" i="20"/>
  <c r="H13" i="20"/>
  <c r="I2" i="4"/>
  <c r="I2" i="9"/>
  <c r="O500" i="9"/>
  <c r="N500" i="9"/>
  <c r="M500" i="9"/>
  <c r="L500" i="9"/>
  <c r="K500" i="9"/>
  <c r="O499" i="9"/>
  <c r="N499" i="9"/>
  <c r="M499" i="9"/>
  <c r="L499" i="9"/>
  <c r="K499" i="9"/>
  <c r="O498" i="9"/>
  <c r="N498" i="9"/>
  <c r="M498" i="9"/>
  <c r="L498" i="9"/>
  <c r="K498" i="9"/>
  <c r="O497" i="9"/>
  <c r="N497" i="9"/>
  <c r="M497" i="9"/>
  <c r="L497" i="9"/>
  <c r="K497" i="9"/>
  <c r="O496" i="9"/>
  <c r="N496" i="9"/>
  <c r="M496" i="9"/>
  <c r="L496" i="9"/>
  <c r="K496" i="9"/>
  <c r="O495" i="9"/>
  <c r="N495" i="9"/>
  <c r="M495" i="9"/>
  <c r="L495" i="9"/>
  <c r="K495" i="9"/>
  <c r="O494" i="9"/>
  <c r="N494" i="9"/>
  <c r="M494" i="9"/>
  <c r="L494" i="9"/>
  <c r="K494" i="9"/>
  <c r="O493" i="9"/>
  <c r="N493" i="9"/>
  <c r="M493" i="9"/>
  <c r="L493" i="9"/>
  <c r="K493" i="9"/>
  <c r="O492" i="9"/>
  <c r="N492" i="9"/>
  <c r="M492" i="9"/>
  <c r="L492" i="9"/>
  <c r="K492" i="9"/>
  <c r="O491" i="9"/>
  <c r="N491" i="9"/>
  <c r="M491" i="9"/>
  <c r="L491" i="9"/>
  <c r="K491" i="9"/>
  <c r="O490" i="9"/>
  <c r="N490" i="9"/>
  <c r="M490" i="9"/>
  <c r="L490" i="9"/>
  <c r="K490" i="9"/>
  <c r="O489" i="9"/>
  <c r="N489" i="9"/>
  <c r="M489" i="9"/>
  <c r="L489" i="9"/>
  <c r="K489" i="9"/>
  <c r="O488" i="9"/>
  <c r="N488" i="9"/>
  <c r="M488" i="9"/>
  <c r="L488" i="9"/>
  <c r="K488" i="9"/>
  <c r="O487" i="9"/>
  <c r="N487" i="9"/>
  <c r="M487" i="9"/>
  <c r="L487" i="9"/>
  <c r="K487" i="9"/>
  <c r="O486" i="9"/>
  <c r="N486" i="9"/>
  <c r="M486" i="9"/>
  <c r="L486" i="9"/>
  <c r="K486" i="9"/>
  <c r="O485" i="9"/>
  <c r="N485" i="9"/>
  <c r="M485" i="9"/>
  <c r="L485" i="9"/>
  <c r="K485" i="9"/>
  <c r="O484" i="9"/>
  <c r="N484" i="9"/>
  <c r="M484" i="9"/>
  <c r="L484" i="9"/>
  <c r="K484" i="9"/>
  <c r="O483" i="9"/>
  <c r="N483" i="9"/>
  <c r="M483" i="9"/>
  <c r="L483" i="9"/>
  <c r="K483" i="9"/>
  <c r="O482" i="9"/>
  <c r="N482" i="9"/>
  <c r="M482" i="9"/>
  <c r="L482" i="9"/>
  <c r="K482" i="9"/>
  <c r="O481" i="9"/>
  <c r="N481" i="9"/>
  <c r="M481" i="9"/>
  <c r="L481" i="9"/>
  <c r="K481" i="9"/>
  <c r="O480" i="9"/>
  <c r="N480" i="9"/>
  <c r="M480" i="9"/>
  <c r="L480" i="9"/>
  <c r="K480" i="9"/>
  <c r="O479" i="9"/>
  <c r="N479" i="9"/>
  <c r="M479" i="9"/>
  <c r="L479" i="9"/>
  <c r="K479" i="9"/>
  <c r="O478" i="9"/>
  <c r="N478" i="9"/>
  <c r="M478" i="9"/>
  <c r="L478" i="9"/>
  <c r="K478" i="9"/>
  <c r="O477" i="9"/>
  <c r="N477" i="9"/>
  <c r="M477" i="9"/>
  <c r="L477" i="9"/>
  <c r="K477" i="9"/>
  <c r="O476" i="9"/>
  <c r="N476" i="9"/>
  <c r="M476" i="9"/>
  <c r="L476" i="9"/>
  <c r="K476" i="9"/>
  <c r="O475" i="9"/>
  <c r="N475" i="9"/>
  <c r="M475" i="9"/>
  <c r="L475" i="9"/>
  <c r="K475" i="9"/>
  <c r="O474" i="9"/>
  <c r="N474" i="9"/>
  <c r="M474" i="9"/>
  <c r="L474" i="9"/>
  <c r="K474" i="9"/>
  <c r="O473" i="9"/>
  <c r="N473" i="9"/>
  <c r="M473" i="9"/>
  <c r="L473" i="9"/>
  <c r="K473" i="9"/>
  <c r="O472" i="9"/>
  <c r="N472" i="9"/>
  <c r="M472" i="9"/>
  <c r="L472" i="9"/>
  <c r="K472" i="9"/>
  <c r="O471" i="9"/>
  <c r="N471" i="9"/>
  <c r="M471" i="9"/>
  <c r="L471" i="9"/>
  <c r="K471" i="9"/>
  <c r="O470" i="9"/>
  <c r="N470" i="9"/>
  <c r="M470" i="9"/>
  <c r="L470" i="9"/>
  <c r="K470" i="9"/>
  <c r="O469" i="9"/>
  <c r="N469" i="9"/>
  <c r="M469" i="9"/>
  <c r="L469" i="9"/>
  <c r="K469" i="9"/>
  <c r="O468" i="9"/>
  <c r="N468" i="9"/>
  <c r="M468" i="9"/>
  <c r="L468" i="9"/>
  <c r="K468" i="9"/>
  <c r="O467" i="9"/>
  <c r="N467" i="9"/>
  <c r="M467" i="9"/>
  <c r="L467" i="9"/>
  <c r="K467" i="9"/>
  <c r="O466" i="9"/>
  <c r="N466" i="9"/>
  <c r="M466" i="9"/>
  <c r="L466" i="9"/>
  <c r="K466" i="9"/>
  <c r="O465" i="9"/>
  <c r="N465" i="9"/>
  <c r="M465" i="9"/>
  <c r="L465" i="9"/>
  <c r="K465" i="9"/>
  <c r="O464" i="9"/>
  <c r="N464" i="9"/>
  <c r="M464" i="9"/>
  <c r="L464" i="9"/>
  <c r="K464" i="9"/>
  <c r="O463" i="9"/>
  <c r="N463" i="9"/>
  <c r="M463" i="9"/>
  <c r="L463" i="9"/>
  <c r="K463" i="9"/>
  <c r="O462" i="9"/>
  <c r="N462" i="9"/>
  <c r="M462" i="9"/>
  <c r="L462" i="9"/>
  <c r="K462" i="9"/>
  <c r="O461" i="9"/>
  <c r="N461" i="9"/>
  <c r="M461" i="9"/>
  <c r="L461" i="9"/>
  <c r="K461" i="9"/>
  <c r="O460" i="9"/>
  <c r="N460" i="9"/>
  <c r="M460" i="9"/>
  <c r="L460" i="9"/>
  <c r="K460" i="9"/>
  <c r="O459" i="9"/>
  <c r="N459" i="9"/>
  <c r="M459" i="9"/>
  <c r="L459" i="9"/>
  <c r="K459" i="9"/>
  <c r="O458" i="9"/>
  <c r="N458" i="9"/>
  <c r="M458" i="9"/>
  <c r="L458" i="9"/>
  <c r="K458" i="9"/>
  <c r="O457" i="9"/>
  <c r="N457" i="9"/>
  <c r="M457" i="9"/>
  <c r="L457" i="9"/>
  <c r="K457" i="9"/>
  <c r="O456" i="9"/>
  <c r="N456" i="9"/>
  <c r="M456" i="9"/>
  <c r="L456" i="9"/>
  <c r="K456" i="9"/>
  <c r="O455" i="9"/>
  <c r="N455" i="9"/>
  <c r="M455" i="9"/>
  <c r="L455" i="9"/>
  <c r="K455" i="9"/>
  <c r="O454" i="9"/>
  <c r="N454" i="9"/>
  <c r="M454" i="9"/>
  <c r="L454" i="9"/>
  <c r="K454" i="9"/>
  <c r="O453" i="9"/>
  <c r="N453" i="9"/>
  <c r="M453" i="9"/>
  <c r="L453" i="9"/>
  <c r="K453" i="9"/>
  <c r="O452" i="9"/>
  <c r="N452" i="9"/>
  <c r="M452" i="9"/>
  <c r="L452" i="9"/>
  <c r="K452" i="9"/>
  <c r="O451" i="9"/>
  <c r="N451" i="9"/>
  <c r="M451" i="9"/>
  <c r="L451" i="9"/>
  <c r="K451" i="9"/>
  <c r="O450" i="9"/>
  <c r="N450" i="9"/>
  <c r="M450" i="9"/>
  <c r="L450" i="9"/>
  <c r="K450" i="9"/>
  <c r="O449" i="9"/>
  <c r="N449" i="9"/>
  <c r="M449" i="9"/>
  <c r="L449" i="9"/>
  <c r="K449" i="9"/>
  <c r="O448" i="9"/>
  <c r="N448" i="9"/>
  <c r="M448" i="9"/>
  <c r="L448" i="9"/>
  <c r="K448" i="9"/>
  <c r="O447" i="9"/>
  <c r="N447" i="9"/>
  <c r="M447" i="9"/>
  <c r="L447" i="9"/>
  <c r="K447" i="9"/>
  <c r="O446" i="9"/>
  <c r="N446" i="9"/>
  <c r="M446" i="9"/>
  <c r="L446" i="9"/>
  <c r="K446" i="9"/>
  <c r="O445" i="9"/>
  <c r="N445" i="9"/>
  <c r="M445" i="9"/>
  <c r="L445" i="9"/>
  <c r="K445" i="9"/>
  <c r="O444" i="9"/>
  <c r="N444" i="9"/>
  <c r="M444" i="9"/>
  <c r="L444" i="9"/>
  <c r="K444" i="9"/>
  <c r="O443" i="9"/>
  <c r="N443" i="9"/>
  <c r="M443" i="9"/>
  <c r="L443" i="9"/>
  <c r="K443" i="9"/>
  <c r="O442" i="9"/>
  <c r="N442" i="9"/>
  <c r="M442" i="9"/>
  <c r="L442" i="9"/>
  <c r="K442" i="9"/>
  <c r="O441" i="9"/>
  <c r="N441" i="9"/>
  <c r="M441" i="9"/>
  <c r="L441" i="9"/>
  <c r="K441" i="9"/>
  <c r="O440" i="9"/>
  <c r="N440" i="9"/>
  <c r="M440" i="9"/>
  <c r="L440" i="9"/>
  <c r="K440" i="9"/>
  <c r="O439" i="9"/>
  <c r="N439" i="9"/>
  <c r="M439" i="9"/>
  <c r="L439" i="9"/>
  <c r="K439" i="9"/>
  <c r="O438" i="9"/>
  <c r="N438" i="9"/>
  <c r="M438" i="9"/>
  <c r="L438" i="9"/>
  <c r="K438" i="9"/>
  <c r="O437" i="9"/>
  <c r="N437" i="9"/>
  <c r="M437" i="9"/>
  <c r="L437" i="9"/>
  <c r="K437" i="9"/>
  <c r="O436" i="9"/>
  <c r="N436" i="9"/>
  <c r="M436" i="9"/>
  <c r="L436" i="9"/>
  <c r="K436" i="9"/>
  <c r="O435" i="9"/>
  <c r="N435" i="9"/>
  <c r="M435" i="9"/>
  <c r="L435" i="9"/>
  <c r="K435" i="9"/>
  <c r="O434" i="9"/>
  <c r="N434" i="9"/>
  <c r="M434" i="9"/>
  <c r="L434" i="9"/>
  <c r="K434" i="9"/>
  <c r="O433" i="9"/>
  <c r="N433" i="9"/>
  <c r="M433" i="9"/>
  <c r="L433" i="9"/>
  <c r="K433" i="9"/>
  <c r="O432" i="9"/>
  <c r="N432" i="9"/>
  <c r="M432" i="9"/>
  <c r="L432" i="9"/>
  <c r="K432" i="9"/>
  <c r="O431" i="9"/>
  <c r="N431" i="9"/>
  <c r="M431" i="9"/>
  <c r="L431" i="9"/>
  <c r="K431" i="9"/>
  <c r="O430" i="9"/>
  <c r="N430" i="9"/>
  <c r="M430" i="9"/>
  <c r="L430" i="9"/>
  <c r="K430" i="9"/>
  <c r="O429" i="9"/>
  <c r="N429" i="9"/>
  <c r="M429" i="9"/>
  <c r="L429" i="9"/>
  <c r="K429" i="9"/>
  <c r="O428" i="9"/>
  <c r="N428" i="9"/>
  <c r="M428" i="9"/>
  <c r="L428" i="9"/>
  <c r="K428" i="9"/>
  <c r="O427" i="9"/>
  <c r="N427" i="9"/>
  <c r="M427" i="9"/>
  <c r="L427" i="9"/>
  <c r="K427" i="9"/>
  <c r="O426" i="9"/>
  <c r="N426" i="9"/>
  <c r="M426" i="9"/>
  <c r="L426" i="9"/>
  <c r="K426" i="9"/>
  <c r="O425" i="9"/>
  <c r="N425" i="9"/>
  <c r="M425" i="9"/>
  <c r="L425" i="9"/>
  <c r="K425" i="9"/>
  <c r="O424" i="9"/>
  <c r="N424" i="9"/>
  <c r="M424" i="9"/>
  <c r="L424" i="9"/>
  <c r="K424" i="9"/>
  <c r="O423" i="9"/>
  <c r="N423" i="9"/>
  <c r="M423" i="9"/>
  <c r="L423" i="9"/>
  <c r="K423" i="9"/>
  <c r="O422" i="9"/>
  <c r="N422" i="9"/>
  <c r="M422" i="9"/>
  <c r="L422" i="9"/>
  <c r="K422" i="9"/>
  <c r="O421" i="9"/>
  <c r="N421" i="9"/>
  <c r="M421" i="9"/>
  <c r="L421" i="9"/>
  <c r="K421" i="9"/>
  <c r="O420" i="9"/>
  <c r="N420" i="9"/>
  <c r="M420" i="9"/>
  <c r="L420" i="9"/>
  <c r="K420" i="9"/>
  <c r="O419" i="9"/>
  <c r="N419" i="9"/>
  <c r="M419" i="9"/>
  <c r="L419" i="9"/>
  <c r="K419" i="9"/>
  <c r="O418" i="9"/>
  <c r="N418" i="9"/>
  <c r="M418" i="9"/>
  <c r="L418" i="9"/>
  <c r="K418" i="9"/>
  <c r="O417" i="9"/>
  <c r="N417" i="9"/>
  <c r="M417" i="9"/>
  <c r="L417" i="9"/>
  <c r="K417" i="9"/>
  <c r="O416" i="9"/>
  <c r="N416" i="9"/>
  <c r="M416" i="9"/>
  <c r="L416" i="9"/>
  <c r="K416" i="9"/>
  <c r="O415" i="9"/>
  <c r="N415" i="9"/>
  <c r="M415" i="9"/>
  <c r="L415" i="9"/>
  <c r="K415" i="9"/>
  <c r="O414" i="9"/>
  <c r="N414" i="9"/>
  <c r="M414" i="9"/>
  <c r="L414" i="9"/>
  <c r="K414" i="9"/>
  <c r="O413" i="9"/>
  <c r="N413" i="9"/>
  <c r="M413" i="9"/>
  <c r="L413" i="9"/>
  <c r="K413" i="9"/>
  <c r="O412" i="9"/>
  <c r="N412" i="9"/>
  <c r="M412" i="9"/>
  <c r="L412" i="9"/>
  <c r="K412" i="9"/>
  <c r="O411" i="9"/>
  <c r="N411" i="9"/>
  <c r="M411" i="9"/>
  <c r="L411" i="9"/>
  <c r="K411" i="9"/>
  <c r="O410" i="9"/>
  <c r="N410" i="9"/>
  <c r="M410" i="9"/>
  <c r="L410" i="9"/>
  <c r="K410" i="9"/>
  <c r="O409" i="9"/>
  <c r="N409" i="9"/>
  <c r="M409" i="9"/>
  <c r="L409" i="9"/>
  <c r="K409" i="9"/>
  <c r="O408" i="9"/>
  <c r="N408" i="9"/>
  <c r="M408" i="9"/>
  <c r="L408" i="9"/>
  <c r="K408" i="9"/>
  <c r="O407" i="9"/>
  <c r="N407" i="9"/>
  <c r="M407" i="9"/>
  <c r="L407" i="9"/>
  <c r="K407" i="9"/>
  <c r="O406" i="9"/>
  <c r="N406" i="9"/>
  <c r="M406" i="9"/>
  <c r="L406" i="9"/>
  <c r="K406" i="9"/>
  <c r="O405" i="9"/>
  <c r="N405" i="9"/>
  <c r="M405" i="9"/>
  <c r="L405" i="9"/>
  <c r="K405" i="9"/>
  <c r="O404" i="9"/>
  <c r="N404" i="9"/>
  <c r="M404" i="9"/>
  <c r="L404" i="9"/>
  <c r="K404" i="9"/>
  <c r="O403" i="9"/>
  <c r="N403" i="9"/>
  <c r="M403" i="9"/>
  <c r="L403" i="9"/>
  <c r="K403" i="9"/>
  <c r="O402" i="9"/>
  <c r="N402" i="9"/>
  <c r="M402" i="9"/>
  <c r="L402" i="9"/>
  <c r="K402" i="9"/>
  <c r="O401" i="9"/>
  <c r="N401" i="9"/>
  <c r="M401" i="9"/>
  <c r="L401" i="9"/>
  <c r="K401" i="9"/>
  <c r="O400" i="9"/>
  <c r="N400" i="9"/>
  <c r="M400" i="9"/>
  <c r="L400" i="9"/>
  <c r="K400" i="9"/>
  <c r="O399" i="9"/>
  <c r="N399" i="9"/>
  <c r="M399" i="9"/>
  <c r="L399" i="9"/>
  <c r="K399" i="9"/>
  <c r="O398" i="9"/>
  <c r="N398" i="9"/>
  <c r="M398" i="9"/>
  <c r="L398" i="9"/>
  <c r="K398" i="9"/>
  <c r="O397" i="9"/>
  <c r="N397" i="9"/>
  <c r="M397" i="9"/>
  <c r="L397" i="9"/>
  <c r="K397" i="9"/>
  <c r="O396" i="9"/>
  <c r="N396" i="9"/>
  <c r="M396" i="9"/>
  <c r="L396" i="9"/>
  <c r="K396" i="9"/>
  <c r="O395" i="9"/>
  <c r="N395" i="9"/>
  <c r="M395" i="9"/>
  <c r="L395" i="9"/>
  <c r="K395" i="9"/>
  <c r="O394" i="9"/>
  <c r="N394" i="9"/>
  <c r="M394" i="9"/>
  <c r="L394" i="9"/>
  <c r="K394" i="9"/>
  <c r="O393" i="9"/>
  <c r="N393" i="9"/>
  <c r="M393" i="9"/>
  <c r="L393" i="9"/>
  <c r="K393" i="9"/>
  <c r="O392" i="9"/>
  <c r="N392" i="9"/>
  <c r="M392" i="9"/>
  <c r="L392" i="9"/>
  <c r="K392" i="9"/>
  <c r="O391" i="9"/>
  <c r="N391" i="9"/>
  <c r="M391" i="9"/>
  <c r="L391" i="9"/>
  <c r="K391" i="9"/>
  <c r="O390" i="9"/>
  <c r="N390" i="9"/>
  <c r="M390" i="9"/>
  <c r="L390" i="9"/>
  <c r="K390" i="9"/>
  <c r="O389" i="9"/>
  <c r="N389" i="9"/>
  <c r="M389" i="9"/>
  <c r="L389" i="9"/>
  <c r="K389" i="9"/>
  <c r="O388" i="9"/>
  <c r="N388" i="9"/>
  <c r="M388" i="9"/>
  <c r="L388" i="9"/>
  <c r="K388" i="9"/>
  <c r="O387" i="9"/>
  <c r="N387" i="9"/>
  <c r="M387" i="9"/>
  <c r="L387" i="9"/>
  <c r="K387" i="9"/>
  <c r="O386" i="9"/>
  <c r="N386" i="9"/>
  <c r="M386" i="9"/>
  <c r="L386" i="9"/>
  <c r="K386" i="9"/>
  <c r="O385" i="9"/>
  <c r="N385" i="9"/>
  <c r="M385" i="9"/>
  <c r="L385" i="9"/>
  <c r="K385" i="9"/>
  <c r="O384" i="9"/>
  <c r="N384" i="9"/>
  <c r="M384" i="9"/>
  <c r="L384" i="9"/>
  <c r="K384" i="9"/>
  <c r="O383" i="9"/>
  <c r="N383" i="9"/>
  <c r="M383" i="9"/>
  <c r="L383" i="9"/>
  <c r="K383" i="9"/>
  <c r="O382" i="9"/>
  <c r="N382" i="9"/>
  <c r="M382" i="9"/>
  <c r="L382" i="9"/>
  <c r="K382" i="9"/>
  <c r="O381" i="9"/>
  <c r="N381" i="9"/>
  <c r="M381" i="9"/>
  <c r="L381" i="9"/>
  <c r="K381" i="9"/>
  <c r="O380" i="9"/>
  <c r="N380" i="9"/>
  <c r="M380" i="9"/>
  <c r="L380" i="9"/>
  <c r="K380" i="9"/>
  <c r="O379" i="9"/>
  <c r="N379" i="9"/>
  <c r="M379" i="9"/>
  <c r="L379" i="9"/>
  <c r="K379" i="9"/>
  <c r="O378" i="9"/>
  <c r="N378" i="9"/>
  <c r="M378" i="9"/>
  <c r="L378" i="9"/>
  <c r="K378" i="9"/>
  <c r="O377" i="9"/>
  <c r="N377" i="9"/>
  <c r="M377" i="9"/>
  <c r="L377" i="9"/>
  <c r="K377" i="9"/>
  <c r="O376" i="9"/>
  <c r="N376" i="9"/>
  <c r="M376" i="9"/>
  <c r="L376" i="9"/>
  <c r="K376" i="9"/>
  <c r="O375" i="9"/>
  <c r="N375" i="9"/>
  <c r="M375" i="9"/>
  <c r="L375" i="9"/>
  <c r="K375" i="9"/>
  <c r="O374" i="9"/>
  <c r="N374" i="9"/>
  <c r="M374" i="9"/>
  <c r="L374" i="9"/>
  <c r="K374" i="9"/>
  <c r="O373" i="9"/>
  <c r="N373" i="9"/>
  <c r="M373" i="9"/>
  <c r="L373" i="9"/>
  <c r="K373" i="9"/>
  <c r="O372" i="9"/>
  <c r="N372" i="9"/>
  <c r="M372" i="9"/>
  <c r="L372" i="9"/>
  <c r="K372" i="9"/>
  <c r="O371" i="9"/>
  <c r="N371" i="9"/>
  <c r="M371" i="9"/>
  <c r="L371" i="9"/>
  <c r="K371" i="9"/>
  <c r="O370" i="9"/>
  <c r="N370" i="9"/>
  <c r="M370" i="9"/>
  <c r="L370" i="9"/>
  <c r="K370" i="9"/>
  <c r="O369" i="9"/>
  <c r="N369" i="9"/>
  <c r="M369" i="9"/>
  <c r="L369" i="9"/>
  <c r="K369" i="9"/>
  <c r="O368" i="9"/>
  <c r="N368" i="9"/>
  <c r="M368" i="9"/>
  <c r="L368" i="9"/>
  <c r="K368" i="9"/>
  <c r="O367" i="9"/>
  <c r="N367" i="9"/>
  <c r="M367" i="9"/>
  <c r="L367" i="9"/>
  <c r="K367" i="9"/>
  <c r="O366" i="9"/>
  <c r="N366" i="9"/>
  <c r="M366" i="9"/>
  <c r="L366" i="9"/>
  <c r="K366" i="9"/>
  <c r="O365" i="9"/>
  <c r="N365" i="9"/>
  <c r="M365" i="9"/>
  <c r="L365" i="9"/>
  <c r="K365" i="9"/>
  <c r="O364" i="9"/>
  <c r="N364" i="9"/>
  <c r="M364" i="9"/>
  <c r="L364" i="9"/>
  <c r="K364" i="9"/>
  <c r="O363" i="9"/>
  <c r="N363" i="9"/>
  <c r="M363" i="9"/>
  <c r="L363" i="9"/>
  <c r="K363" i="9"/>
  <c r="O362" i="9"/>
  <c r="N362" i="9"/>
  <c r="M362" i="9"/>
  <c r="L362" i="9"/>
  <c r="K362" i="9"/>
  <c r="O361" i="9"/>
  <c r="N361" i="9"/>
  <c r="M361" i="9"/>
  <c r="L361" i="9"/>
  <c r="K361" i="9"/>
  <c r="O360" i="9"/>
  <c r="N360" i="9"/>
  <c r="M360" i="9"/>
  <c r="L360" i="9"/>
  <c r="K360" i="9"/>
  <c r="O359" i="9"/>
  <c r="N359" i="9"/>
  <c r="M359" i="9"/>
  <c r="L359" i="9"/>
  <c r="K359" i="9"/>
  <c r="O358" i="9"/>
  <c r="N358" i="9"/>
  <c r="M358" i="9"/>
  <c r="L358" i="9"/>
  <c r="K358" i="9"/>
  <c r="O357" i="9"/>
  <c r="N357" i="9"/>
  <c r="M357" i="9"/>
  <c r="L357" i="9"/>
  <c r="K357" i="9"/>
  <c r="O356" i="9"/>
  <c r="N356" i="9"/>
  <c r="M356" i="9"/>
  <c r="L356" i="9"/>
  <c r="K356" i="9"/>
  <c r="O355" i="9"/>
  <c r="N355" i="9"/>
  <c r="M355" i="9"/>
  <c r="L355" i="9"/>
  <c r="K355" i="9"/>
  <c r="O354" i="9"/>
  <c r="N354" i="9"/>
  <c r="M354" i="9"/>
  <c r="L354" i="9"/>
  <c r="K354" i="9"/>
  <c r="O353" i="9"/>
  <c r="N353" i="9"/>
  <c r="M353" i="9"/>
  <c r="L353" i="9"/>
  <c r="K353" i="9"/>
  <c r="O352" i="9"/>
  <c r="N352" i="9"/>
  <c r="M352" i="9"/>
  <c r="L352" i="9"/>
  <c r="K352" i="9"/>
  <c r="O351" i="9"/>
  <c r="N351" i="9"/>
  <c r="M351" i="9"/>
  <c r="L351" i="9"/>
  <c r="K351" i="9"/>
  <c r="O350" i="9"/>
  <c r="N350" i="9"/>
  <c r="M350" i="9"/>
  <c r="L350" i="9"/>
  <c r="K350" i="9"/>
  <c r="O349" i="9"/>
  <c r="N349" i="9"/>
  <c r="M349" i="9"/>
  <c r="L349" i="9"/>
  <c r="K349" i="9"/>
  <c r="O348" i="9"/>
  <c r="N348" i="9"/>
  <c r="M348" i="9"/>
  <c r="L348" i="9"/>
  <c r="K348" i="9"/>
  <c r="O347" i="9"/>
  <c r="N347" i="9"/>
  <c r="M347" i="9"/>
  <c r="L347" i="9"/>
  <c r="K347" i="9"/>
  <c r="O346" i="9"/>
  <c r="N346" i="9"/>
  <c r="M346" i="9"/>
  <c r="L346" i="9"/>
  <c r="K346" i="9"/>
  <c r="O345" i="9"/>
  <c r="N345" i="9"/>
  <c r="M345" i="9"/>
  <c r="L345" i="9"/>
  <c r="K345" i="9"/>
  <c r="O344" i="9"/>
  <c r="N344" i="9"/>
  <c r="M344" i="9"/>
  <c r="L344" i="9"/>
  <c r="K344" i="9"/>
  <c r="O343" i="9"/>
  <c r="N343" i="9"/>
  <c r="M343" i="9"/>
  <c r="L343" i="9"/>
  <c r="K343" i="9"/>
  <c r="O342" i="9"/>
  <c r="N342" i="9"/>
  <c r="M342" i="9"/>
  <c r="L342" i="9"/>
  <c r="K342" i="9"/>
  <c r="O341" i="9"/>
  <c r="N341" i="9"/>
  <c r="M341" i="9"/>
  <c r="L341" i="9"/>
  <c r="K341" i="9"/>
  <c r="O340" i="9"/>
  <c r="N340" i="9"/>
  <c r="M340" i="9"/>
  <c r="L340" i="9"/>
  <c r="K340" i="9"/>
  <c r="O339" i="9"/>
  <c r="N339" i="9"/>
  <c r="M339" i="9"/>
  <c r="L339" i="9"/>
  <c r="K339" i="9"/>
  <c r="O338" i="9"/>
  <c r="N338" i="9"/>
  <c r="M338" i="9"/>
  <c r="L338" i="9"/>
  <c r="K338" i="9"/>
  <c r="O337" i="9"/>
  <c r="N337" i="9"/>
  <c r="M337" i="9"/>
  <c r="L337" i="9"/>
  <c r="K337" i="9"/>
  <c r="O336" i="9"/>
  <c r="N336" i="9"/>
  <c r="M336" i="9"/>
  <c r="L336" i="9"/>
  <c r="K336" i="9"/>
  <c r="O335" i="9"/>
  <c r="N335" i="9"/>
  <c r="M335" i="9"/>
  <c r="L335" i="9"/>
  <c r="K335" i="9"/>
  <c r="O334" i="9"/>
  <c r="N334" i="9"/>
  <c r="M334" i="9"/>
  <c r="L334" i="9"/>
  <c r="K334" i="9"/>
  <c r="O333" i="9"/>
  <c r="N333" i="9"/>
  <c r="M333" i="9"/>
  <c r="L333" i="9"/>
  <c r="K333" i="9"/>
  <c r="O332" i="9"/>
  <c r="N332" i="9"/>
  <c r="M332" i="9"/>
  <c r="L332" i="9"/>
  <c r="K332" i="9"/>
  <c r="O331" i="9"/>
  <c r="N331" i="9"/>
  <c r="M331" i="9"/>
  <c r="L331" i="9"/>
  <c r="K331" i="9"/>
  <c r="O330" i="9"/>
  <c r="N330" i="9"/>
  <c r="M330" i="9"/>
  <c r="L330" i="9"/>
  <c r="K330" i="9"/>
  <c r="O329" i="9"/>
  <c r="N329" i="9"/>
  <c r="M329" i="9"/>
  <c r="L329" i="9"/>
  <c r="K329" i="9"/>
  <c r="O328" i="9"/>
  <c r="N328" i="9"/>
  <c r="M328" i="9"/>
  <c r="L328" i="9"/>
  <c r="K328" i="9"/>
  <c r="O327" i="9"/>
  <c r="N327" i="9"/>
  <c r="M327" i="9"/>
  <c r="L327" i="9"/>
  <c r="K327" i="9"/>
  <c r="O326" i="9"/>
  <c r="N326" i="9"/>
  <c r="M326" i="9"/>
  <c r="L326" i="9"/>
  <c r="K326" i="9"/>
  <c r="O325" i="9"/>
  <c r="N325" i="9"/>
  <c r="M325" i="9"/>
  <c r="L325" i="9"/>
  <c r="K325" i="9"/>
  <c r="O324" i="9"/>
  <c r="N324" i="9"/>
  <c r="M324" i="9"/>
  <c r="L324" i="9"/>
  <c r="K324" i="9"/>
  <c r="O323" i="9"/>
  <c r="N323" i="9"/>
  <c r="M323" i="9"/>
  <c r="L323" i="9"/>
  <c r="K323" i="9"/>
  <c r="O322" i="9"/>
  <c r="N322" i="9"/>
  <c r="M322" i="9"/>
  <c r="L322" i="9"/>
  <c r="K322" i="9"/>
  <c r="O321" i="9"/>
  <c r="N321" i="9"/>
  <c r="M321" i="9"/>
  <c r="L321" i="9"/>
  <c r="K321" i="9"/>
  <c r="O320" i="9"/>
  <c r="N320" i="9"/>
  <c r="M320" i="9"/>
  <c r="L320" i="9"/>
  <c r="K320" i="9"/>
  <c r="O319" i="9"/>
  <c r="N319" i="9"/>
  <c r="M319" i="9"/>
  <c r="L319" i="9"/>
  <c r="K319" i="9"/>
  <c r="O318" i="9"/>
  <c r="N318" i="9"/>
  <c r="M318" i="9"/>
  <c r="L318" i="9"/>
  <c r="K318" i="9"/>
  <c r="O317" i="9"/>
  <c r="N317" i="9"/>
  <c r="M317" i="9"/>
  <c r="L317" i="9"/>
  <c r="K317" i="9"/>
  <c r="O316" i="9"/>
  <c r="N316" i="9"/>
  <c r="M316" i="9"/>
  <c r="L316" i="9"/>
  <c r="K316" i="9"/>
  <c r="O315" i="9"/>
  <c r="N315" i="9"/>
  <c r="M315" i="9"/>
  <c r="L315" i="9"/>
  <c r="K315" i="9"/>
  <c r="O314" i="9"/>
  <c r="N314" i="9"/>
  <c r="M314" i="9"/>
  <c r="L314" i="9"/>
  <c r="K314" i="9"/>
  <c r="O313" i="9"/>
  <c r="N313" i="9"/>
  <c r="M313" i="9"/>
  <c r="L313" i="9"/>
  <c r="K313" i="9"/>
  <c r="O312" i="9"/>
  <c r="N312" i="9"/>
  <c r="M312" i="9"/>
  <c r="L312" i="9"/>
  <c r="K312" i="9"/>
  <c r="O311" i="9"/>
  <c r="N311" i="9"/>
  <c r="M311" i="9"/>
  <c r="L311" i="9"/>
  <c r="K311" i="9"/>
  <c r="O310" i="9"/>
  <c r="N310" i="9"/>
  <c r="M310" i="9"/>
  <c r="L310" i="9"/>
  <c r="K310" i="9"/>
  <c r="O309" i="9"/>
  <c r="N309" i="9"/>
  <c r="M309" i="9"/>
  <c r="L309" i="9"/>
  <c r="K309" i="9"/>
  <c r="O308" i="9"/>
  <c r="N308" i="9"/>
  <c r="M308" i="9"/>
  <c r="L308" i="9"/>
  <c r="K308" i="9"/>
  <c r="O307" i="9"/>
  <c r="N307" i="9"/>
  <c r="M307" i="9"/>
  <c r="L307" i="9"/>
  <c r="K307" i="9"/>
  <c r="O306" i="9"/>
  <c r="N306" i="9"/>
  <c r="M306" i="9"/>
  <c r="L306" i="9"/>
  <c r="K306" i="9"/>
  <c r="O305" i="9"/>
  <c r="N305" i="9"/>
  <c r="M305" i="9"/>
  <c r="L305" i="9"/>
  <c r="K305" i="9"/>
  <c r="O304" i="9"/>
  <c r="N304" i="9"/>
  <c r="M304" i="9"/>
  <c r="L304" i="9"/>
  <c r="K304" i="9"/>
  <c r="O303" i="9"/>
  <c r="N303" i="9"/>
  <c r="M303" i="9"/>
  <c r="L303" i="9"/>
  <c r="K303" i="9"/>
  <c r="O302" i="9"/>
  <c r="N302" i="9"/>
  <c r="M302" i="9"/>
  <c r="L302" i="9"/>
  <c r="K302" i="9"/>
  <c r="O301" i="9"/>
  <c r="N301" i="9"/>
  <c r="M301" i="9"/>
  <c r="L301" i="9"/>
  <c r="K301" i="9"/>
  <c r="I302" i="9"/>
  <c r="I303" i="9" s="1"/>
  <c r="I304" i="9" s="1"/>
  <c r="I305" i="9" s="1"/>
  <c r="I306" i="9" s="1"/>
  <c r="I307" i="9" s="1"/>
  <c r="I308" i="9" s="1"/>
  <c r="I309" i="9" s="1"/>
  <c r="I310" i="9" s="1"/>
  <c r="I311" i="9" s="1"/>
  <c r="I312" i="9" s="1"/>
  <c r="I313" i="9" s="1"/>
  <c r="I314" i="9" s="1"/>
  <c r="I315" i="9" s="1"/>
  <c r="I316" i="9" s="1"/>
  <c r="I317" i="9" s="1"/>
  <c r="I318" i="9" s="1"/>
  <c r="I319" i="9" s="1"/>
  <c r="I320" i="9" s="1"/>
  <c r="I321" i="9" s="1"/>
  <c r="I322" i="9" s="1"/>
  <c r="I323" i="9" s="1"/>
  <c r="I324" i="9" s="1"/>
  <c r="I325" i="9" s="1"/>
  <c r="I326" i="9" s="1"/>
  <c r="I327" i="9" s="1"/>
  <c r="I328" i="9" s="1"/>
  <c r="I329" i="9" s="1"/>
  <c r="I330" i="9" s="1"/>
  <c r="I331" i="9" s="1"/>
  <c r="I332" i="9" s="1"/>
  <c r="I333" i="9" s="1"/>
  <c r="I334" i="9" s="1"/>
  <c r="I335" i="9" s="1"/>
  <c r="I336" i="9" s="1"/>
  <c r="I337" i="9" s="1"/>
  <c r="I338" i="9" s="1"/>
  <c r="I339" i="9" s="1"/>
  <c r="I340" i="9" s="1"/>
  <c r="I341" i="9" s="1"/>
  <c r="I342" i="9" s="1"/>
  <c r="I343" i="9" s="1"/>
  <c r="I344" i="9" s="1"/>
  <c r="I345" i="9" s="1"/>
  <c r="I346" i="9" s="1"/>
  <c r="I347" i="9" s="1"/>
  <c r="I348" i="9" s="1"/>
  <c r="I349" i="9" s="1"/>
  <c r="I350" i="9" s="1"/>
  <c r="I351" i="9" s="1"/>
  <c r="I352" i="9" s="1"/>
  <c r="I353" i="9" s="1"/>
  <c r="I354" i="9" s="1"/>
  <c r="I355" i="9" s="1"/>
  <c r="I356" i="9" s="1"/>
  <c r="I357" i="9" s="1"/>
  <c r="I358" i="9" s="1"/>
  <c r="I359" i="9" s="1"/>
  <c r="I360" i="9" s="1"/>
  <c r="I361" i="9" s="1"/>
  <c r="I362" i="9" s="1"/>
  <c r="I363" i="9" s="1"/>
  <c r="I364" i="9" s="1"/>
  <c r="I365" i="9" s="1"/>
  <c r="I366" i="9" s="1"/>
  <c r="I367" i="9" s="1"/>
  <c r="I368" i="9" s="1"/>
  <c r="I369" i="9" s="1"/>
  <c r="I370" i="9" s="1"/>
  <c r="I371" i="9" s="1"/>
  <c r="I372" i="9" s="1"/>
  <c r="I373" i="9" s="1"/>
  <c r="I374" i="9" s="1"/>
  <c r="I375" i="9" s="1"/>
  <c r="I376" i="9" s="1"/>
  <c r="I377" i="9" s="1"/>
  <c r="I378" i="9" s="1"/>
  <c r="I379" i="9" s="1"/>
  <c r="I380" i="9" s="1"/>
  <c r="I381" i="9" s="1"/>
  <c r="I382" i="9" s="1"/>
  <c r="I383" i="9" s="1"/>
  <c r="I384" i="9" s="1"/>
  <c r="I385" i="9" s="1"/>
  <c r="I386" i="9" s="1"/>
  <c r="I387" i="9" s="1"/>
  <c r="I388" i="9" s="1"/>
  <c r="I389" i="9" s="1"/>
  <c r="I390" i="9" s="1"/>
  <c r="I391" i="9" s="1"/>
  <c r="I392" i="9" s="1"/>
  <c r="I393" i="9" s="1"/>
  <c r="I394" i="9" s="1"/>
  <c r="I395" i="9" s="1"/>
  <c r="I396" i="9" s="1"/>
  <c r="I397" i="9" s="1"/>
  <c r="I398" i="9" s="1"/>
  <c r="I399" i="9" s="1"/>
  <c r="I400" i="9" s="1"/>
  <c r="I401" i="9" s="1"/>
  <c r="I402" i="9" s="1"/>
  <c r="I403" i="9" s="1"/>
  <c r="I404" i="9" s="1"/>
  <c r="I405" i="9" s="1"/>
  <c r="I406" i="9" s="1"/>
  <c r="I407" i="9" s="1"/>
  <c r="I408" i="9" s="1"/>
  <c r="I409" i="9" s="1"/>
  <c r="I410" i="9" s="1"/>
  <c r="I411" i="9" s="1"/>
  <c r="I412" i="9" s="1"/>
  <c r="I413" i="9" s="1"/>
  <c r="I414" i="9" s="1"/>
  <c r="I415" i="9" s="1"/>
  <c r="I416" i="9" s="1"/>
  <c r="I417" i="9" s="1"/>
  <c r="I418" i="9" s="1"/>
  <c r="I419" i="9" s="1"/>
  <c r="I420" i="9" s="1"/>
  <c r="I421" i="9" s="1"/>
  <c r="I422" i="9" s="1"/>
  <c r="I423" i="9" s="1"/>
  <c r="I424" i="9" s="1"/>
  <c r="I425" i="9" s="1"/>
  <c r="I426" i="9" s="1"/>
  <c r="I427" i="9" s="1"/>
  <c r="I428" i="9" s="1"/>
  <c r="I429" i="9" s="1"/>
  <c r="I430" i="9" s="1"/>
  <c r="I431" i="9" s="1"/>
  <c r="I432" i="9" s="1"/>
  <c r="I433" i="9" s="1"/>
  <c r="I434" i="9" s="1"/>
  <c r="I435" i="9" s="1"/>
  <c r="I436" i="9" s="1"/>
  <c r="I437" i="9" s="1"/>
  <c r="I438" i="9" s="1"/>
  <c r="I439" i="9" s="1"/>
  <c r="I440" i="9" s="1"/>
  <c r="I441" i="9" s="1"/>
  <c r="I442" i="9" s="1"/>
  <c r="I443" i="9" s="1"/>
  <c r="I444" i="9" s="1"/>
  <c r="I445" i="9" s="1"/>
  <c r="I446" i="9" s="1"/>
  <c r="I447" i="9" s="1"/>
  <c r="I448" i="9" s="1"/>
  <c r="I449" i="9" s="1"/>
  <c r="I450" i="9" s="1"/>
  <c r="I451" i="9" s="1"/>
  <c r="I452" i="9" s="1"/>
  <c r="I453" i="9" s="1"/>
  <c r="I454" i="9" s="1"/>
  <c r="I455" i="9" s="1"/>
  <c r="I456" i="9" s="1"/>
  <c r="I457" i="9" s="1"/>
  <c r="I458" i="9" s="1"/>
  <c r="I459" i="9" s="1"/>
  <c r="I460" i="9" s="1"/>
  <c r="I461" i="9" s="1"/>
  <c r="I462" i="9" s="1"/>
  <c r="I463" i="9" s="1"/>
  <c r="I464" i="9" s="1"/>
  <c r="I465" i="9" s="1"/>
  <c r="I466" i="9" s="1"/>
  <c r="I467" i="9" s="1"/>
  <c r="I468" i="9" s="1"/>
  <c r="I469" i="9" s="1"/>
  <c r="I470" i="9" s="1"/>
  <c r="I471" i="9" s="1"/>
  <c r="I472" i="9" s="1"/>
  <c r="I473" i="9" s="1"/>
  <c r="I474" i="9" s="1"/>
  <c r="I475" i="9" s="1"/>
  <c r="I476" i="9" s="1"/>
  <c r="I477" i="9" s="1"/>
  <c r="I478" i="9" s="1"/>
  <c r="I479" i="9" s="1"/>
  <c r="I480" i="9" s="1"/>
  <c r="I481" i="9" s="1"/>
  <c r="I482" i="9" s="1"/>
  <c r="I483" i="9" s="1"/>
  <c r="I484" i="9" s="1"/>
  <c r="I485" i="9" s="1"/>
  <c r="I486" i="9" s="1"/>
  <c r="I487" i="9" s="1"/>
  <c r="I488" i="9" s="1"/>
  <c r="I489" i="9" s="1"/>
  <c r="I490" i="9" s="1"/>
  <c r="I491" i="9" s="1"/>
  <c r="I492" i="9" s="1"/>
  <c r="I493" i="9" s="1"/>
  <c r="I494" i="9" s="1"/>
  <c r="I495" i="9" s="1"/>
  <c r="I496" i="9" s="1"/>
  <c r="I497" i="9" s="1"/>
  <c r="I498" i="9" s="1"/>
  <c r="I499" i="9" s="1"/>
  <c r="I500" i="9" s="1"/>
  <c r="I301" i="9"/>
  <c r="O500" i="4"/>
  <c r="N500" i="4"/>
  <c r="M500" i="4"/>
  <c r="L500" i="4"/>
  <c r="K500" i="4"/>
  <c r="O499" i="4"/>
  <c r="N499" i="4"/>
  <c r="M499" i="4"/>
  <c r="L499" i="4"/>
  <c r="K499" i="4"/>
  <c r="O498" i="4"/>
  <c r="N498" i="4"/>
  <c r="M498" i="4"/>
  <c r="L498" i="4"/>
  <c r="K498" i="4"/>
  <c r="O497" i="4"/>
  <c r="N497" i="4"/>
  <c r="M497" i="4"/>
  <c r="L497" i="4"/>
  <c r="K497" i="4"/>
  <c r="O496" i="4"/>
  <c r="N496" i="4"/>
  <c r="M496" i="4"/>
  <c r="L496" i="4"/>
  <c r="K496" i="4"/>
  <c r="O495" i="4"/>
  <c r="N495" i="4"/>
  <c r="M495" i="4"/>
  <c r="L495" i="4"/>
  <c r="K495" i="4"/>
  <c r="O494" i="4"/>
  <c r="N494" i="4"/>
  <c r="M494" i="4"/>
  <c r="L494" i="4"/>
  <c r="K494" i="4"/>
  <c r="O493" i="4"/>
  <c r="N493" i="4"/>
  <c r="M493" i="4"/>
  <c r="L493" i="4"/>
  <c r="K493" i="4"/>
  <c r="O492" i="4"/>
  <c r="N492" i="4"/>
  <c r="M492" i="4"/>
  <c r="L492" i="4"/>
  <c r="K492" i="4"/>
  <c r="O491" i="4"/>
  <c r="N491" i="4"/>
  <c r="M491" i="4"/>
  <c r="L491" i="4"/>
  <c r="K491" i="4"/>
  <c r="O490" i="4"/>
  <c r="N490" i="4"/>
  <c r="M490" i="4"/>
  <c r="L490" i="4"/>
  <c r="K490" i="4"/>
  <c r="O489" i="4"/>
  <c r="N489" i="4"/>
  <c r="M489" i="4"/>
  <c r="L489" i="4"/>
  <c r="K489" i="4"/>
  <c r="O488" i="4"/>
  <c r="N488" i="4"/>
  <c r="M488" i="4"/>
  <c r="L488" i="4"/>
  <c r="K488" i="4"/>
  <c r="O487" i="4"/>
  <c r="N487" i="4"/>
  <c r="M487" i="4"/>
  <c r="L487" i="4"/>
  <c r="K487" i="4"/>
  <c r="O486" i="4"/>
  <c r="N486" i="4"/>
  <c r="M486" i="4"/>
  <c r="L486" i="4"/>
  <c r="K486" i="4"/>
  <c r="O485" i="4"/>
  <c r="N485" i="4"/>
  <c r="M485" i="4"/>
  <c r="L485" i="4"/>
  <c r="K485" i="4"/>
  <c r="O484" i="4"/>
  <c r="N484" i="4"/>
  <c r="M484" i="4"/>
  <c r="L484" i="4"/>
  <c r="K484" i="4"/>
  <c r="O483" i="4"/>
  <c r="N483" i="4"/>
  <c r="M483" i="4"/>
  <c r="L483" i="4"/>
  <c r="K483" i="4"/>
  <c r="O482" i="4"/>
  <c r="N482" i="4"/>
  <c r="M482" i="4"/>
  <c r="L482" i="4"/>
  <c r="K482" i="4"/>
  <c r="O481" i="4"/>
  <c r="N481" i="4"/>
  <c r="M481" i="4"/>
  <c r="L481" i="4"/>
  <c r="K481" i="4"/>
  <c r="O480" i="4"/>
  <c r="N480" i="4"/>
  <c r="M480" i="4"/>
  <c r="L480" i="4"/>
  <c r="K480" i="4"/>
  <c r="O479" i="4"/>
  <c r="N479" i="4"/>
  <c r="M479" i="4"/>
  <c r="L479" i="4"/>
  <c r="K479" i="4"/>
  <c r="O478" i="4"/>
  <c r="N478" i="4"/>
  <c r="M478" i="4"/>
  <c r="L478" i="4"/>
  <c r="K478" i="4"/>
  <c r="O477" i="4"/>
  <c r="N477" i="4"/>
  <c r="M477" i="4"/>
  <c r="L477" i="4"/>
  <c r="K477" i="4"/>
  <c r="O476" i="4"/>
  <c r="N476" i="4"/>
  <c r="M476" i="4"/>
  <c r="L476" i="4"/>
  <c r="K476" i="4"/>
  <c r="O475" i="4"/>
  <c r="N475" i="4"/>
  <c r="M475" i="4"/>
  <c r="L475" i="4"/>
  <c r="K475" i="4"/>
  <c r="O474" i="4"/>
  <c r="N474" i="4"/>
  <c r="M474" i="4"/>
  <c r="L474" i="4"/>
  <c r="K474" i="4"/>
  <c r="O473" i="4"/>
  <c r="N473" i="4"/>
  <c r="M473" i="4"/>
  <c r="L473" i="4"/>
  <c r="K473" i="4"/>
  <c r="O472" i="4"/>
  <c r="N472" i="4"/>
  <c r="M472" i="4"/>
  <c r="L472" i="4"/>
  <c r="K472" i="4"/>
  <c r="O471" i="4"/>
  <c r="N471" i="4"/>
  <c r="M471" i="4"/>
  <c r="L471" i="4"/>
  <c r="K471" i="4"/>
  <c r="O470" i="4"/>
  <c r="N470" i="4"/>
  <c r="M470" i="4"/>
  <c r="L470" i="4"/>
  <c r="K470" i="4"/>
  <c r="O469" i="4"/>
  <c r="N469" i="4"/>
  <c r="M469" i="4"/>
  <c r="L469" i="4"/>
  <c r="K469" i="4"/>
  <c r="O468" i="4"/>
  <c r="N468" i="4"/>
  <c r="M468" i="4"/>
  <c r="L468" i="4"/>
  <c r="K468" i="4"/>
  <c r="O467" i="4"/>
  <c r="N467" i="4"/>
  <c r="M467" i="4"/>
  <c r="L467" i="4"/>
  <c r="K467" i="4"/>
  <c r="O466" i="4"/>
  <c r="N466" i="4"/>
  <c r="M466" i="4"/>
  <c r="L466" i="4"/>
  <c r="K466" i="4"/>
  <c r="O465" i="4"/>
  <c r="N465" i="4"/>
  <c r="M465" i="4"/>
  <c r="L465" i="4"/>
  <c r="K465" i="4"/>
  <c r="O464" i="4"/>
  <c r="N464" i="4"/>
  <c r="M464" i="4"/>
  <c r="L464" i="4"/>
  <c r="K464" i="4"/>
  <c r="O463" i="4"/>
  <c r="N463" i="4"/>
  <c r="M463" i="4"/>
  <c r="L463" i="4"/>
  <c r="K463" i="4"/>
  <c r="O462" i="4"/>
  <c r="N462" i="4"/>
  <c r="M462" i="4"/>
  <c r="L462" i="4"/>
  <c r="K462" i="4"/>
  <c r="O461" i="4"/>
  <c r="N461" i="4"/>
  <c r="M461" i="4"/>
  <c r="L461" i="4"/>
  <c r="K461" i="4"/>
  <c r="O460" i="4"/>
  <c r="N460" i="4"/>
  <c r="M460" i="4"/>
  <c r="L460" i="4"/>
  <c r="K460" i="4"/>
  <c r="O459" i="4"/>
  <c r="N459" i="4"/>
  <c r="M459" i="4"/>
  <c r="L459" i="4"/>
  <c r="K459" i="4"/>
  <c r="O458" i="4"/>
  <c r="N458" i="4"/>
  <c r="M458" i="4"/>
  <c r="L458" i="4"/>
  <c r="K458" i="4"/>
  <c r="O457" i="4"/>
  <c r="N457" i="4"/>
  <c r="M457" i="4"/>
  <c r="L457" i="4"/>
  <c r="K457" i="4"/>
  <c r="O456" i="4"/>
  <c r="N456" i="4"/>
  <c r="M456" i="4"/>
  <c r="L456" i="4"/>
  <c r="K456" i="4"/>
  <c r="O455" i="4"/>
  <c r="N455" i="4"/>
  <c r="M455" i="4"/>
  <c r="L455" i="4"/>
  <c r="K455" i="4"/>
  <c r="O454" i="4"/>
  <c r="N454" i="4"/>
  <c r="M454" i="4"/>
  <c r="L454" i="4"/>
  <c r="K454" i="4"/>
  <c r="O453" i="4"/>
  <c r="N453" i="4"/>
  <c r="M453" i="4"/>
  <c r="L453" i="4"/>
  <c r="K453" i="4"/>
  <c r="O452" i="4"/>
  <c r="N452" i="4"/>
  <c r="M452" i="4"/>
  <c r="L452" i="4"/>
  <c r="K452" i="4"/>
  <c r="O451" i="4"/>
  <c r="N451" i="4"/>
  <c r="M451" i="4"/>
  <c r="L451" i="4"/>
  <c r="K451" i="4"/>
  <c r="O450" i="4"/>
  <c r="N450" i="4"/>
  <c r="M450" i="4"/>
  <c r="L450" i="4"/>
  <c r="K450" i="4"/>
  <c r="O449" i="4"/>
  <c r="N449" i="4"/>
  <c r="M449" i="4"/>
  <c r="L449" i="4"/>
  <c r="K449" i="4"/>
  <c r="O448" i="4"/>
  <c r="N448" i="4"/>
  <c r="M448" i="4"/>
  <c r="L448" i="4"/>
  <c r="K448" i="4"/>
  <c r="O447" i="4"/>
  <c r="N447" i="4"/>
  <c r="M447" i="4"/>
  <c r="L447" i="4"/>
  <c r="K447" i="4"/>
  <c r="O446" i="4"/>
  <c r="N446" i="4"/>
  <c r="M446" i="4"/>
  <c r="L446" i="4"/>
  <c r="K446" i="4"/>
  <c r="O445" i="4"/>
  <c r="N445" i="4"/>
  <c r="M445" i="4"/>
  <c r="L445" i="4"/>
  <c r="K445" i="4"/>
  <c r="O444" i="4"/>
  <c r="N444" i="4"/>
  <c r="M444" i="4"/>
  <c r="L444" i="4"/>
  <c r="K444" i="4"/>
  <c r="O443" i="4"/>
  <c r="N443" i="4"/>
  <c r="M443" i="4"/>
  <c r="L443" i="4"/>
  <c r="K443" i="4"/>
  <c r="O442" i="4"/>
  <c r="N442" i="4"/>
  <c r="M442" i="4"/>
  <c r="L442" i="4"/>
  <c r="K442" i="4"/>
  <c r="O441" i="4"/>
  <c r="N441" i="4"/>
  <c r="M441" i="4"/>
  <c r="L441" i="4"/>
  <c r="K441" i="4"/>
  <c r="O440" i="4"/>
  <c r="N440" i="4"/>
  <c r="M440" i="4"/>
  <c r="L440" i="4"/>
  <c r="K440" i="4"/>
  <c r="O439" i="4"/>
  <c r="N439" i="4"/>
  <c r="M439" i="4"/>
  <c r="L439" i="4"/>
  <c r="K439" i="4"/>
  <c r="O438" i="4"/>
  <c r="N438" i="4"/>
  <c r="M438" i="4"/>
  <c r="L438" i="4"/>
  <c r="K438" i="4"/>
  <c r="O437" i="4"/>
  <c r="N437" i="4"/>
  <c r="M437" i="4"/>
  <c r="L437" i="4"/>
  <c r="K437" i="4"/>
  <c r="O436" i="4"/>
  <c r="N436" i="4"/>
  <c r="M436" i="4"/>
  <c r="L436" i="4"/>
  <c r="K436" i="4"/>
  <c r="O435" i="4"/>
  <c r="N435" i="4"/>
  <c r="M435" i="4"/>
  <c r="L435" i="4"/>
  <c r="K435" i="4"/>
  <c r="O434" i="4"/>
  <c r="N434" i="4"/>
  <c r="M434" i="4"/>
  <c r="L434" i="4"/>
  <c r="K434" i="4"/>
  <c r="O433" i="4"/>
  <c r="N433" i="4"/>
  <c r="M433" i="4"/>
  <c r="L433" i="4"/>
  <c r="K433" i="4"/>
  <c r="O432" i="4"/>
  <c r="N432" i="4"/>
  <c r="M432" i="4"/>
  <c r="L432" i="4"/>
  <c r="K432" i="4"/>
  <c r="O431" i="4"/>
  <c r="N431" i="4"/>
  <c r="M431" i="4"/>
  <c r="L431" i="4"/>
  <c r="K431" i="4"/>
  <c r="O430" i="4"/>
  <c r="N430" i="4"/>
  <c r="M430" i="4"/>
  <c r="L430" i="4"/>
  <c r="K430" i="4"/>
  <c r="O429" i="4"/>
  <c r="N429" i="4"/>
  <c r="M429" i="4"/>
  <c r="L429" i="4"/>
  <c r="K429" i="4"/>
  <c r="O428" i="4"/>
  <c r="N428" i="4"/>
  <c r="M428" i="4"/>
  <c r="L428" i="4"/>
  <c r="K428" i="4"/>
  <c r="O427" i="4"/>
  <c r="N427" i="4"/>
  <c r="M427" i="4"/>
  <c r="L427" i="4"/>
  <c r="K427" i="4"/>
  <c r="O426" i="4"/>
  <c r="N426" i="4"/>
  <c r="M426" i="4"/>
  <c r="L426" i="4"/>
  <c r="K426" i="4"/>
  <c r="O425" i="4"/>
  <c r="N425" i="4"/>
  <c r="M425" i="4"/>
  <c r="L425" i="4"/>
  <c r="K425" i="4"/>
  <c r="O424" i="4"/>
  <c r="N424" i="4"/>
  <c r="M424" i="4"/>
  <c r="L424" i="4"/>
  <c r="K424" i="4"/>
  <c r="O423" i="4"/>
  <c r="N423" i="4"/>
  <c r="M423" i="4"/>
  <c r="L423" i="4"/>
  <c r="K423" i="4"/>
  <c r="O422" i="4"/>
  <c r="N422" i="4"/>
  <c r="M422" i="4"/>
  <c r="L422" i="4"/>
  <c r="K422" i="4"/>
  <c r="O421" i="4"/>
  <c r="N421" i="4"/>
  <c r="M421" i="4"/>
  <c r="L421" i="4"/>
  <c r="K421" i="4"/>
  <c r="O420" i="4"/>
  <c r="N420" i="4"/>
  <c r="M420" i="4"/>
  <c r="L420" i="4"/>
  <c r="K420" i="4"/>
  <c r="O419" i="4"/>
  <c r="N419" i="4"/>
  <c r="M419" i="4"/>
  <c r="L419" i="4"/>
  <c r="K419" i="4"/>
  <c r="O418" i="4"/>
  <c r="N418" i="4"/>
  <c r="M418" i="4"/>
  <c r="L418" i="4"/>
  <c r="K418" i="4"/>
  <c r="O417" i="4"/>
  <c r="N417" i="4"/>
  <c r="M417" i="4"/>
  <c r="L417" i="4"/>
  <c r="K417" i="4"/>
  <c r="O416" i="4"/>
  <c r="N416" i="4"/>
  <c r="M416" i="4"/>
  <c r="L416" i="4"/>
  <c r="K416" i="4"/>
  <c r="O415" i="4"/>
  <c r="N415" i="4"/>
  <c r="M415" i="4"/>
  <c r="L415" i="4"/>
  <c r="K415" i="4"/>
  <c r="O414" i="4"/>
  <c r="N414" i="4"/>
  <c r="M414" i="4"/>
  <c r="L414" i="4"/>
  <c r="K414" i="4"/>
  <c r="O413" i="4"/>
  <c r="N413" i="4"/>
  <c r="M413" i="4"/>
  <c r="L413" i="4"/>
  <c r="K413" i="4"/>
  <c r="O412" i="4"/>
  <c r="N412" i="4"/>
  <c r="M412" i="4"/>
  <c r="L412" i="4"/>
  <c r="K412" i="4"/>
  <c r="O411" i="4"/>
  <c r="N411" i="4"/>
  <c r="M411" i="4"/>
  <c r="L411" i="4"/>
  <c r="K411" i="4"/>
  <c r="O410" i="4"/>
  <c r="N410" i="4"/>
  <c r="M410" i="4"/>
  <c r="L410" i="4"/>
  <c r="K410" i="4"/>
  <c r="O409" i="4"/>
  <c r="N409" i="4"/>
  <c r="M409" i="4"/>
  <c r="L409" i="4"/>
  <c r="K409" i="4"/>
  <c r="O408" i="4"/>
  <c r="N408" i="4"/>
  <c r="M408" i="4"/>
  <c r="L408" i="4"/>
  <c r="K408" i="4"/>
  <c r="O407" i="4"/>
  <c r="N407" i="4"/>
  <c r="M407" i="4"/>
  <c r="L407" i="4"/>
  <c r="K407" i="4"/>
  <c r="O406" i="4"/>
  <c r="N406" i="4"/>
  <c r="M406" i="4"/>
  <c r="L406" i="4"/>
  <c r="K406" i="4"/>
  <c r="O405" i="4"/>
  <c r="N405" i="4"/>
  <c r="M405" i="4"/>
  <c r="L405" i="4"/>
  <c r="K405" i="4"/>
  <c r="O404" i="4"/>
  <c r="N404" i="4"/>
  <c r="M404" i="4"/>
  <c r="L404" i="4"/>
  <c r="K404" i="4"/>
  <c r="O403" i="4"/>
  <c r="N403" i="4"/>
  <c r="M403" i="4"/>
  <c r="L403" i="4"/>
  <c r="K403" i="4"/>
  <c r="O402" i="4"/>
  <c r="N402" i="4"/>
  <c r="M402" i="4"/>
  <c r="L402" i="4"/>
  <c r="K402" i="4"/>
  <c r="O401" i="4"/>
  <c r="N401" i="4"/>
  <c r="M401" i="4"/>
  <c r="L401" i="4"/>
  <c r="K401" i="4"/>
  <c r="O400" i="4"/>
  <c r="N400" i="4"/>
  <c r="M400" i="4"/>
  <c r="L400" i="4"/>
  <c r="K400" i="4"/>
  <c r="O399" i="4"/>
  <c r="N399" i="4"/>
  <c r="M399" i="4"/>
  <c r="L399" i="4"/>
  <c r="K399" i="4"/>
  <c r="O398" i="4"/>
  <c r="N398" i="4"/>
  <c r="M398" i="4"/>
  <c r="L398" i="4"/>
  <c r="K398" i="4"/>
  <c r="O397" i="4"/>
  <c r="N397" i="4"/>
  <c r="M397" i="4"/>
  <c r="L397" i="4"/>
  <c r="K397" i="4"/>
  <c r="O396" i="4"/>
  <c r="N396" i="4"/>
  <c r="M396" i="4"/>
  <c r="L396" i="4"/>
  <c r="K396" i="4"/>
  <c r="O395" i="4"/>
  <c r="N395" i="4"/>
  <c r="M395" i="4"/>
  <c r="L395" i="4"/>
  <c r="K395" i="4"/>
  <c r="O394" i="4"/>
  <c r="N394" i="4"/>
  <c r="M394" i="4"/>
  <c r="L394" i="4"/>
  <c r="K394" i="4"/>
  <c r="O393" i="4"/>
  <c r="N393" i="4"/>
  <c r="M393" i="4"/>
  <c r="L393" i="4"/>
  <c r="K393" i="4"/>
  <c r="O392" i="4"/>
  <c r="N392" i="4"/>
  <c r="M392" i="4"/>
  <c r="L392" i="4"/>
  <c r="K392" i="4"/>
  <c r="O391" i="4"/>
  <c r="N391" i="4"/>
  <c r="M391" i="4"/>
  <c r="L391" i="4"/>
  <c r="K391" i="4"/>
  <c r="O390" i="4"/>
  <c r="N390" i="4"/>
  <c r="M390" i="4"/>
  <c r="L390" i="4"/>
  <c r="K390" i="4"/>
  <c r="O389" i="4"/>
  <c r="N389" i="4"/>
  <c r="M389" i="4"/>
  <c r="L389" i="4"/>
  <c r="K389" i="4"/>
  <c r="O388" i="4"/>
  <c r="N388" i="4"/>
  <c r="M388" i="4"/>
  <c r="L388" i="4"/>
  <c r="K388" i="4"/>
  <c r="O387" i="4"/>
  <c r="N387" i="4"/>
  <c r="M387" i="4"/>
  <c r="L387" i="4"/>
  <c r="K387" i="4"/>
  <c r="O386" i="4"/>
  <c r="N386" i="4"/>
  <c r="M386" i="4"/>
  <c r="L386" i="4"/>
  <c r="K386" i="4"/>
  <c r="O385" i="4"/>
  <c r="N385" i="4"/>
  <c r="M385" i="4"/>
  <c r="L385" i="4"/>
  <c r="K385" i="4"/>
  <c r="O384" i="4"/>
  <c r="N384" i="4"/>
  <c r="M384" i="4"/>
  <c r="L384" i="4"/>
  <c r="K384" i="4"/>
  <c r="O383" i="4"/>
  <c r="N383" i="4"/>
  <c r="M383" i="4"/>
  <c r="L383" i="4"/>
  <c r="K383" i="4"/>
  <c r="O382" i="4"/>
  <c r="N382" i="4"/>
  <c r="M382" i="4"/>
  <c r="L382" i="4"/>
  <c r="K382" i="4"/>
  <c r="O381" i="4"/>
  <c r="N381" i="4"/>
  <c r="M381" i="4"/>
  <c r="L381" i="4"/>
  <c r="K381" i="4"/>
  <c r="O380" i="4"/>
  <c r="N380" i="4"/>
  <c r="M380" i="4"/>
  <c r="L380" i="4"/>
  <c r="K380" i="4"/>
  <c r="O379" i="4"/>
  <c r="N379" i="4"/>
  <c r="M379" i="4"/>
  <c r="L379" i="4"/>
  <c r="K379" i="4"/>
  <c r="O378" i="4"/>
  <c r="N378" i="4"/>
  <c r="M378" i="4"/>
  <c r="L378" i="4"/>
  <c r="K378" i="4"/>
  <c r="O377" i="4"/>
  <c r="N377" i="4"/>
  <c r="M377" i="4"/>
  <c r="L377" i="4"/>
  <c r="K377" i="4"/>
  <c r="O376" i="4"/>
  <c r="N376" i="4"/>
  <c r="M376" i="4"/>
  <c r="L376" i="4"/>
  <c r="K376" i="4"/>
  <c r="O375" i="4"/>
  <c r="N375" i="4"/>
  <c r="M375" i="4"/>
  <c r="L375" i="4"/>
  <c r="K375" i="4"/>
  <c r="O374" i="4"/>
  <c r="N374" i="4"/>
  <c r="M374" i="4"/>
  <c r="L374" i="4"/>
  <c r="K374" i="4"/>
  <c r="O373" i="4"/>
  <c r="N373" i="4"/>
  <c r="M373" i="4"/>
  <c r="L373" i="4"/>
  <c r="K373" i="4"/>
  <c r="O372" i="4"/>
  <c r="N372" i="4"/>
  <c r="M372" i="4"/>
  <c r="L372" i="4"/>
  <c r="K372" i="4"/>
  <c r="O371" i="4"/>
  <c r="N371" i="4"/>
  <c r="M371" i="4"/>
  <c r="L371" i="4"/>
  <c r="K371" i="4"/>
  <c r="O370" i="4"/>
  <c r="N370" i="4"/>
  <c r="M370" i="4"/>
  <c r="L370" i="4"/>
  <c r="K370" i="4"/>
  <c r="O369" i="4"/>
  <c r="N369" i="4"/>
  <c r="M369" i="4"/>
  <c r="L369" i="4"/>
  <c r="K369" i="4"/>
  <c r="O368" i="4"/>
  <c r="N368" i="4"/>
  <c r="M368" i="4"/>
  <c r="L368" i="4"/>
  <c r="K368" i="4"/>
  <c r="O367" i="4"/>
  <c r="N367" i="4"/>
  <c r="M367" i="4"/>
  <c r="L367" i="4"/>
  <c r="K367" i="4"/>
  <c r="O366" i="4"/>
  <c r="N366" i="4"/>
  <c r="M366" i="4"/>
  <c r="L366" i="4"/>
  <c r="K366" i="4"/>
  <c r="O365" i="4"/>
  <c r="N365" i="4"/>
  <c r="M365" i="4"/>
  <c r="L365" i="4"/>
  <c r="K365" i="4"/>
  <c r="O364" i="4"/>
  <c r="N364" i="4"/>
  <c r="M364" i="4"/>
  <c r="L364" i="4"/>
  <c r="K364" i="4"/>
  <c r="O363" i="4"/>
  <c r="N363" i="4"/>
  <c r="M363" i="4"/>
  <c r="L363" i="4"/>
  <c r="K363" i="4"/>
  <c r="O362" i="4"/>
  <c r="N362" i="4"/>
  <c r="M362" i="4"/>
  <c r="L362" i="4"/>
  <c r="K362" i="4"/>
  <c r="O361" i="4"/>
  <c r="N361" i="4"/>
  <c r="M361" i="4"/>
  <c r="L361" i="4"/>
  <c r="K361" i="4"/>
  <c r="O360" i="4"/>
  <c r="N360" i="4"/>
  <c r="M360" i="4"/>
  <c r="L360" i="4"/>
  <c r="K360" i="4"/>
  <c r="O359" i="4"/>
  <c r="N359" i="4"/>
  <c r="M359" i="4"/>
  <c r="L359" i="4"/>
  <c r="K359" i="4"/>
  <c r="O358" i="4"/>
  <c r="N358" i="4"/>
  <c r="M358" i="4"/>
  <c r="L358" i="4"/>
  <c r="K358" i="4"/>
  <c r="O357" i="4"/>
  <c r="N357" i="4"/>
  <c r="M357" i="4"/>
  <c r="L357" i="4"/>
  <c r="K357" i="4"/>
  <c r="O356" i="4"/>
  <c r="N356" i="4"/>
  <c r="M356" i="4"/>
  <c r="L356" i="4"/>
  <c r="K356" i="4"/>
  <c r="O355" i="4"/>
  <c r="N355" i="4"/>
  <c r="M355" i="4"/>
  <c r="L355" i="4"/>
  <c r="K355" i="4"/>
  <c r="O354" i="4"/>
  <c r="N354" i="4"/>
  <c r="M354" i="4"/>
  <c r="L354" i="4"/>
  <c r="K354" i="4"/>
  <c r="O353" i="4"/>
  <c r="N353" i="4"/>
  <c r="M353" i="4"/>
  <c r="L353" i="4"/>
  <c r="K353" i="4"/>
  <c r="O352" i="4"/>
  <c r="N352" i="4"/>
  <c r="M352" i="4"/>
  <c r="L352" i="4"/>
  <c r="K352" i="4"/>
  <c r="O351" i="4"/>
  <c r="N351" i="4"/>
  <c r="M351" i="4"/>
  <c r="L351" i="4"/>
  <c r="K351" i="4"/>
  <c r="O350" i="4"/>
  <c r="N350" i="4"/>
  <c r="M350" i="4"/>
  <c r="L350" i="4"/>
  <c r="K350" i="4"/>
  <c r="O349" i="4"/>
  <c r="N349" i="4"/>
  <c r="M349" i="4"/>
  <c r="L349" i="4"/>
  <c r="K349" i="4"/>
  <c r="O348" i="4"/>
  <c r="N348" i="4"/>
  <c r="M348" i="4"/>
  <c r="L348" i="4"/>
  <c r="K348" i="4"/>
  <c r="O347" i="4"/>
  <c r="N347" i="4"/>
  <c r="M347" i="4"/>
  <c r="L347" i="4"/>
  <c r="K347" i="4"/>
  <c r="O346" i="4"/>
  <c r="N346" i="4"/>
  <c r="M346" i="4"/>
  <c r="L346" i="4"/>
  <c r="K346" i="4"/>
  <c r="O345" i="4"/>
  <c r="N345" i="4"/>
  <c r="M345" i="4"/>
  <c r="L345" i="4"/>
  <c r="K345" i="4"/>
  <c r="O344" i="4"/>
  <c r="N344" i="4"/>
  <c r="M344" i="4"/>
  <c r="L344" i="4"/>
  <c r="K344" i="4"/>
  <c r="O343" i="4"/>
  <c r="N343" i="4"/>
  <c r="M343" i="4"/>
  <c r="L343" i="4"/>
  <c r="K343" i="4"/>
  <c r="O342" i="4"/>
  <c r="N342" i="4"/>
  <c r="M342" i="4"/>
  <c r="L342" i="4"/>
  <c r="K342" i="4"/>
  <c r="O341" i="4"/>
  <c r="N341" i="4"/>
  <c r="M341" i="4"/>
  <c r="L341" i="4"/>
  <c r="K341" i="4"/>
  <c r="O340" i="4"/>
  <c r="N340" i="4"/>
  <c r="M340" i="4"/>
  <c r="L340" i="4"/>
  <c r="K340" i="4"/>
  <c r="O339" i="4"/>
  <c r="N339" i="4"/>
  <c r="M339" i="4"/>
  <c r="L339" i="4"/>
  <c r="K339" i="4"/>
  <c r="O338" i="4"/>
  <c r="N338" i="4"/>
  <c r="M338" i="4"/>
  <c r="L338" i="4"/>
  <c r="K338" i="4"/>
  <c r="O337" i="4"/>
  <c r="N337" i="4"/>
  <c r="M337" i="4"/>
  <c r="L337" i="4"/>
  <c r="K337" i="4"/>
  <c r="O336" i="4"/>
  <c r="N336" i="4"/>
  <c r="M336" i="4"/>
  <c r="L336" i="4"/>
  <c r="K336" i="4"/>
  <c r="O335" i="4"/>
  <c r="N335" i="4"/>
  <c r="M335" i="4"/>
  <c r="L335" i="4"/>
  <c r="K335" i="4"/>
  <c r="O334" i="4"/>
  <c r="N334" i="4"/>
  <c r="M334" i="4"/>
  <c r="L334" i="4"/>
  <c r="K334" i="4"/>
  <c r="O333" i="4"/>
  <c r="N333" i="4"/>
  <c r="M333" i="4"/>
  <c r="L333" i="4"/>
  <c r="K333" i="4"/>
  <c r="O332" i="4"/>
  <c r="N332" i="4"/>
  <c r="M332" i="4"/>
  <c r="L332" i="4"/>
  <c r="K332" i="4"/>
  <c r="O331" i="4"/>
  <c r="N331" i="4"/>
  <c r="M331" i="4"/>
  <c r="L331" i="4"/>
  <c r="K331" i="4"/>
  <c r="O330" i="4"/>
  <c r="N330" i="4"/>
  <c r="M330" i="4"/>
  <c r="L330" i="4"/>
  <c r="K330" i="4"/>
  <c r="O329" i="4"/>
  <c r="N329" i="4"/>
  <c r="M329" i="4"/>
  <c r="L329" i="4"/>
  <c r="K329" i="4"/>
  <c r="O328" i="4"/>
  <c r="N328" i="4"/>
  <c r="M328" i="4"/>
  <c r="L328" i="4"/>
  <c r="K328" i="4"/>
  <c r="O327" i="4"/>
  <c r="N327" i="4"/>
  <c r="M327" i="4"/>
  <c r="L327" i="4"/>
  <c r="K327" i="4"/>
  <c r="O326" i="4"/>
  <c r="N326" i="4"/>
  <c r="M326" i="4"/>
  <c r="L326" i="4"/>
  <c r="K326" i="4"/>
  <c r="O325" i="4"/>
  <c r="N325" i="4"/>
  <c r="M325" i="4"/>
  <c r="L325" i="4"/>
  <c r="K325" i="4"/>
  <c r="O324" i="4"/>
  <c r="N324" i="4"/>
  <c r="M324" i="4"/>
  <c r="L324" i="4"/>
  <c r="K324" i="4"/>
  <c r="O323" i="4"/>
  <c r="N323" i="4"/>
  <c r="M323" i="4"/>
  <c r="L323" i="4"/>
  <c r="K323" i="4"/>
  <c r="O322" i="4"/>
  <c r="N322" i="4"/>
  <c r="M322" i="4"/>
  <c r="L322" i="4"/>
  <c r="K322" i="4"/>
  <c r="O321" i="4"/>
  <c r="N321" i="4"/>
  <c r="M321" i="4"/>
  <c r="L321" i="4"/>
  <c r="K321" i="4"/>
  <c r="O320" i="4"/>
  <c r="N320" i="4"/>
  <c r="M320" i="4"/>
  <c r="L320" i="4"/>
  <c r="K320" i="4"/>
  <c r="O319" i="4"/>
  <c r="N319" i="4"/>
  <c r="M319" i="4"/>
  <c r="L319" i="4"/>
  <c r="K319" i="4"/>
  <c r="O318" i="4"/>
  <c r="N318" i="4"/>
  <c r="M318" i="4"/>
  <c r="L318" i="4"/>
  <c r="K318" i="4"/>
  <c r="O317" i="4"/>
  <c r="N317" i="4"/>
  <c r="M317" i="4"/>
  <c r="L317" i="4"/>
  <c r="K317" i="4"/>
  <c r="O316" i="4"/>
  <c r="N316" i="4"/>
  <c r="M316" i="4"/>
  <c r="L316" i="4"/>
  <c r="K316" i="4"/>
  <c r="O315" i="4"/>
  <c r="N315" i="4"/>
  <c r="M315" i="4"/>
  <c r="L315" i="4"/>
  <c r="K315" i="4"/>
  <c r="O314" i="4"/>
  <c r="N314" i="4"/>
  <c r="M314" i="4"/>
  <c r="L314" i="4"/>
  <c r="K314" i="4"/>
  <c r="O313" i="4"/>
  <c r="N313" i="4"/>
  <c r="M313" i="4"/>
  <c r="L313" i="4"/>
  <c r="K313" i="4"/>
  <c r="O312" i="4"/>
  <c r="N312" i="4"/>
  <c r="M312" i="4"/>
  <c r="L312" i="4"/>
  <c r="K312" i="4"/>
  <c r="O311" i="4"/>
  <c r="N311" i="4"/>
  <c r="M311" i="4"/>
  <c r="L311" i="4"/>
  <c r="K311" i="4"/>
  <c r="O310" i="4"/>
  <c r="N310" i="4"/>
  <c r="M310" i="4"/>
  <c r="L310" i="4"/>
  <c r="K310" i="4"/>
  <c r="O309" i="4"/>
  <c r="N309" i="4"/>
  <c r="M309" i="4"/>
  <c r="L309" i="4"/>
  <c r="K309" i="4"/>
  <c r="O308" i="4"/>
  <c r="N308" i="4"/>
  <c r="M308" i="4"/>
  <c r="L308" i="4"/>
  <c r="K308" i="4"/>
  <c r="O307" i="4"/>
  <c r="N307" i="4"/>
  <c r="M307" i="4"/>
  <c r="L307" i="4"/>
  <c r="K307" i="4"/>
  <c r="O306" i="4"/>
  <c r="N306" i="4"/>
  <c r="M306" i="4"/>
  <c r="L306" i="4"/>
  <c r="K306" i="4"/>
  <c r="O305" i="4"/>
  <c r="N305" i="4"/>
  <c r="M305" i="4"/>
  <c r="L305" i="4"/>
  <c r="K305" i="4"/>
  <c r="O304" i="4"/>
  <c r="N304" i="4"/>
  <c r="M304" i="4"/>
  <c r="L304" i="4"/>
  <c r="K304" i="4"/>
  <c r="O303" i="4"/>
  <c r="N303" i="4"/>
  <c r="M303" i="4"/>
  <c r="L303" i="4"/>
  <c r="K303" i="4"/>
  <c r="O302" i="4"/>
  <c r="N302" i="4"/>
  <c r="M302" i="4"/>
  <c r="L302" i="4"/>
  <c r="K302" i="4"/>
  <c r="O301" i="4"/>
  <c r="N301" i="4"/>
  <c r="M301" i="4"/>
  <c r="L301" i="4"/>
  <c r="K301" i="4"/>
  <c r="I302" i="4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I407" i="4" s="1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 s="1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I432" i="4" s="1"/>
  <c r="I433" i="4" s="1"/>
  <c r="I434" i="4" s="1"/>
  <c r="I435" i="4" s="1"/>
  <c r="I436" i="4" s="1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I447" i="4" s="1"/>
  <c r="I448" i="4" s="1"/>
  <c r="I449" i="4" s="1"/>
  <c r="I450" i="4" s="1"/>
  <c r="I451" i="4" s="1"/>
  <c r="I452" i="4" s="1"/>
  <c r="I453" i="4" s="1"/>
  <c r="I454" i="4" s="1"/>
  <c r="I455" i="4" s="1"/>
  <c r="I456" i="4" s="1"/>
  <c r="I457" i="4" s="1"/>
  <c r="I458" i="4" s="1"/>
  <c r="I459" i="4" s="1"/>
  <c r="I460" i="4" s="1"/>
  <c r="I461" i="4" s="1"/>
  <c r="I462" i="4" s="1"/>
  <c r="I463" i="4" s="1"/>
  <c r="I464" i="4" s="1"/>
  <c r="I465" i="4" s="1"/>
  <c r="I466" i="4" s="1"/>
  <c r="I467" i="4" s="1"/>
  <c r="I468" i="4" s="1"/>
  <c r="I469" i="4" s="1"/>
  <c r="I470" i="4" s="1"/>
  <c r="I471" i="4" s="1"/>
  <c r="I472" i="4" s="1"/>
  <c r="I473" i="4" s="1"/>
  <c r="I474" i="4" s="1"/>
  <c r="I475" i="4" s="1"/>
  <c r="I476" i="4" s="1"/>
  <c r="I477" i="4" s="1"/>
  <c r="I478" i="4" s="1"/>
  <c r="I479" i="4" s="1"/>
  <c r="I480" i="4" s="1"/>
  <c r="I481" i="4" s="1"/>
  <c r="I482" i="4" s="1"/>
  <c r="I483" i="4" s="1"/>
  <c r="I484" i="4" s="1"/>
  <c r="I485" i="4" s="1"/>
  <c r="I486" i="4" s="1"/>
  <c r="I487" i="4" s="1"/>
  <c r="I488" i="4" s="1"/>
  <c r="I489" i="4" s="1"/>
  <c r="I490" i="4" s="1"/>
  <c r="I491" i="4" s="1"/>
  <c r="I492" i="4" s="1"/>
  <c r="I493" i="4" s="1"/>
  <c r="I494" i="4" s="1"/>
  <c r="I495" i="4" s="1"/>
  <c r="I496" i="4" s="1"/>
  <c r="I497" i="4" s="1"/>
  <c r="I498" i="4" s="1"/>
  <c r="I499" i="4" s="1"/>
  <c r="I500" i="4" s="1"/>
  <c r="I301" i="4"/>
  <c r="D3" i="10"/>
  <c r="O300" i="9"/>
  <c r="N300" i="9"/>
  <c r="M300" i="9"/>
  <c r="L300" i="9"/>
  <c r="K300" i="9"/>
  <c r="O299" i="9"/>
  <c r="N299" i="9"/>
  <c r="M299" i="9"/>
  <c r="L299" i="9"/>
  <c r="K299" i="9"/>
  <c r="O298" i="9"/>
  <c r="N298" i="9"/>
  <c r="M298" i="9"/>
  <c r="L298" i="9"/>
  <c r="K298" i="9"/>
  <c r="O297" i="9"/>
  <c r="N297" i="9"/>
  <c r="M297" i="9"/>
  <c r="L297" i="9"/>
  <c r="K297" i="9"/>
  <c r="O296" i="9"/>
  <c r="N296" i="9"/>
  <c r="M296" i="9"/>
  <c r="L296" i="9"/>
  <c r="K296" i="9"/>
  <c r="O295" i="9"/>
  <c r="N295" i="9"/>
  <c r="M295" i="9"/>
  <c r="L295" i="9"/>
  <c r="K295" i="9"/>
  <c r="O294" i="9"/>
  <c r="N294" i="9"/>
  <c r="M294" i="9"/>
  <c r="L294" i="9"/>
  <c r="K294" i="9"/>
  <c r="O293" i="9"/>
  <c r="N293" i="9"/>
  <c r="M293" i="9"/>
  <c r="L293" i="9"/>
  <c r="K293" i="9"/>
  <c r="O292" i="9"/>
  <c r="N292" i="9"/>
  <c r="M292" i="9"/>
  <c r="L292" i="9"/>
  <c r="K292" i="9"/>
  <c r="O291" i="9"/>
  <c r="N291" i="9"/>
  <c r="M291" i="9"/>
  <c r="L291" i="9"/>
  <c r="K291" i="9"/>
  <c r="O290" i="9"/>
  <c r="N290" i="9"/>
  <c r="M290" i="9"/>
  <c r="L290" i="9"/>
  <c r="K290" i="9"/>
  <c r="O289" i="9"/>
  <c r="N289" i="9"/>
  <c r="M289" i="9"/>
  <c r="L289" i="9"/>
  <c r="K289" i="9"/>
  <c r="O288" i="9"/>
  <c r="N288" i="9"/>
  <c r="M288" i="9"/>
  <c r="L288" i="9"/>
  <c r="K288" i="9"/>
  <c r="O287" i="9"/>
  <c r="N287" i="9"/>
  <c r="M287" i="9"/>
  <c r="L287" i="9"/>
  <c r="K287" i="9"/>
  <c r="O286" i="9"/>
  <c r="N286" i="9"/>
  <c r="M286" i="9"/>
  <c r="L286" i="9"/>
  <c r="K286" i="9"/>
  <c r="O285" i="9"/>
  <c r="N285" i="9"/>
  <c r="M285" i="9"/>
  <c r="L285" i="9"/>
  <c r="K285" i="9"/>
  <c r="O284" i="9"/>
  <c r="N284" i="9"/>
  <c r="M284" i="9"/>
  <c r="L284" i="9"/>
  <c r="K284" i="9"/>
  <c r="O283" i="9"/>
  <c r="N283" i="9"/>
  <c r="M283" i="9"/>
  <c r="L283" i="9"/>
  <c r="K283" i="9"/>
  <c r="O282" i="9"/>
  <c r="N282" i="9"/>
  <c r="M282" i="9"/>
  <c r="L282" i="9"/>
  <c r="K282" i="9"/>
  <c r="O281" i="9"/>
  <c r="N281" i="9"/>
  <c r="M281" i="9"/>
  <c r="L281" i="9"/>
  <c r="K281" i="9"/>
  <c r="O280" i="9"/>
  <c r="N280" i="9"/>
  <c r="M280" i="9"/>
  <c r="L280" i="9"/>
  <c r="K280" i="9"/>
  <c r="O279" i="9"/>
  <c r="N279" i="9"/>
  <c r="M279" i="9"/>
  <c r="L279" i="9"/>
  <c r="K279" i="9"/>
  <c r="O278" i="9"/>
  <c r="N278" i="9"/>
  <c r="M278" i="9"/>
  <c r="L278" i="9"/>
  <c r="K278" i="9"/>
  <c r="O277" i="9"/>
  <c r="N277" i="9"/>
  <c r="M277" i="9"/>
  <c r="L277" i="9"/>
  <c r="K277" i="9"/>
  <c r="O276" i="9"/>
  <c r="N276" i="9"/>
  <c r="M276" i="9"/>
  <c r="L276" i="9"/>
  <c r="K276" i="9"/>
  <c r="O275" i="9"/>
  <c r="N275" i="9"/>
  <c r="M275" i="9"/>
  <c r="L275" i="9"/>
  <c r="K275" i="9"/>
  <c r="O274" i="9"/>
  <c r="N274" i="9"/>
  <c r="M274" i="9"/>
  <c r="L274" i="9"/>
  <c r="K274" i="9"/>
  <c r="O273" i="9"/>
  <c r="N273" i="9"/>
  <c r="M273" i="9"/>
  <c r="L273" i="9"/>
  <c r="K273" i="9"/>
  <c r="O272" i="9"/>
  <c r="N272" i="9"/>
  <c r="M272" i="9"/>
  <c r="L272" i="9"/>
  <c r="K272" i="9"/>
  <c r="O271" i="9"/>
  <c r="N271" i="9"/>
  <c r="M271" i="9"/>
  <c r="L271" i="9"/>
  <c r="K271" i="9"/>
  <c r="O270" i="9"/>
  <c r="N270" i="9"/>
  <c r="M270" i="9"/>
  <c r="L270" i="9"/>
  <c r="K270" i="9"/>
  <c r="O269" i="9"/>
  <c r="N269" i="9"/>
  <c r="M269" i="9"/>
  <c r="L269" i="9"/>
  <c r="K269" i="9"/>
  <c r="O268" i="9"/>
  <c r="N268" i="9"/>
  <c r="M268" i="9"/>
  <c r="L268" i="9"/>
  <c r="K268" i="9"/>
  <c r="O267" i="9"/>
  <c r="N267" i="9"/>
  <c r="M267" i="9"/>
  <c r="L267" i="9"/>
  <c r="K267" i="9"/>
  <c r="O266" i="9"/>
  <c r="N266" i="9"/>
  <c r="M266" i="9"/>
  <c r="L266" i="9"/>
  <c r="K266" i="9"/>
  <c r="O265" i="9"/>
  <c r="N265" i="9"/>
  <c r="M265" i="9"/>
  <c r="L265" i="9"/>
  <c r="K265" i="9"/>
  <c r="O264" i="9"/>
  <c r="N264" i="9"/>
  <c r="M264" i="9"/>
  <c r="L264" i="9"/>
  <c r="K264" i="9"/>
  <c r="O263" i="9"/>
  <c r="N263" i="9"/>
  <c r="M263" i="9"/>
  <c r="L263" i="9"/>
  <c r="K263" i="9"/>
  <c r="O262" i="9"/>
  <c r="N262" i="9"/>
  <c r="M262" i="9"/>
  <c r="L262" i="9"/>
  <c r="K262" i="9"/>
  <c r="O261" i="9"/>
  <c r="N261" i="9"/>
  <c r="M261" i="9"/>
  <c r="L261" i="9"/>
  <c r="K261" i="9"/>
  <c r="O260" i="9"/>
  <c r="N260" i="9"/>
  <c r="M260" i="9"/>
  <c r="L260" i="9"/>
  <c r="K260" i="9"/>
  <c r="O259" i="9"/>
  <c r="N259" i="9"/>
  <c r="M259" i="9"/>
  <c r="L259" i="9"/>
  <c r="K259" i="9"/>
  <c r="O258" i="9"/>
  <c r="N258" i="9"/>
  <c r="M258" i="9"/>
  <c r="L258" i="9"/>
  <c r="K258" i="9"/>
  <c r="O257" i="9"/>
  <c r="N257" i="9"/>
  <c r="M257" i="9"/>
  <c r="L257" i="9"/>
  <c r="K257" i="9"/>
  <c r="O256" i="9"/>
  <c r="N256" i="9"/>
  <c r="M256" i="9"/>
  <c r="L256" i="9"/>
  <c r="K256" i="9"/>
  <c r="O255" i="9"/>
  <c r="N255" i="9"/>
  <c r="M255" i="9"/>
  <c r="L255" i="9"/>
  <c r="K255" i="9"/>
  <c r="O254" i="9"/>
  <c r="N254" i="9"/>
  <c r="M254" i="9"/>
  <c r="L254" i="9"/>
  <c r="K254" i="9"/>
  <c r="O253" i="9"/>
  <c r="N253" i="9"/>
  <c r="M253" i="9"/>
  <c r="L253" i="9"/>
  <c r="K253" i="9"/>
  <c r="O252" i="9"/>
  <c r="N252" i="9"/>
  <c r="M252" i="9"/>
  <c r="L252" i="9"/>
  <c r="K252" i="9"/>
  <c r="O251" i="9"/>
  <c r="N251" i="9"/>
  <c r="M251" i="9"/>
  <c r="L251" i="9"/>
  <c r="K251" i="9"/>
  <c r="O250" i="9"/>
  <c r="N250" i="9"/>
  <c r="M250" i="9"/>
  <c r="L250" i="9"/>
  <c r="K250" i="9"/>
  <c r="O249" i="9"/>
  <c r="N249" i="9"/>
  <c r="M249" i="9"/>
  <c r="L249" i="9"/>
  <c r="K249" i="9"/>
  <c r="O248" i="9"/>
  <c r="N248" i="9"/>
  <c r="M248" i="9"/>
  <c r="L248" i="9"/>
  <c r="K248" i="9"/>
  <c r="O247" i="9"/>
  <c r="N247" i="9"/>
  <c r="M247" i="9"/>
  <c r="L247" i="9"/>
  <c r="K247" i="9"/>
  <c r="O246" i="9"/>
  <c r="N246" i="9"/>
  <c r="M246" i="9"/>
  <c r="L246" i="9"/>
  <c r="K246" i="9"/>
  <c r="O245" i="9"/>
  <c r="N245" i="9"/>
  <c r="M245" i="9"/>
  <c r="L245" i="9"/>
  <c r="K245" i="9"/>
  <c r="O244" i="9"/>
  <c r="N244" i="9"/>
  <c r="M244" i="9"/>
  <c r="L244" i="9"/>
  <c r="K244" i="9"/>
  <c r="O243" i="9"/>
  <c r="N243" i="9"/>
  <c r="M243" i="9"/>
  <c r="L243" i="9"/>
  <c r="K243" i="9"/>
  <c r="O242" i="9"/>
  <c r="N242" i="9"/>
  <c r="M242" i="9"/>
  <c r="L242" i="9"/>
  <c r="K242" i="9"/>
  <c r="O241" i="9"/>
  <c r="N241" i="9"/>
  <c r="M241" i="9"/>
  <c r="L241" i="9"/>
  <c r="K241" i="9"/>
  <c r="O240" i="9"/>
  <c r="N240" i="9"/>
  <c r="M240" i="9"/>
  <c r="L240" i="9"/>
  <c r="K240" i="9"/>
  <c r="O239" i="9"/>
  <c r="N239" i="9"/>
  <c r="M239" i="9"/>
  <c r="L239" i="9"/>
  <c r="K239" i="9"/>
  <c r="O238" i="9"/>
  <c r="N238" i="9"/>
  <c r="M238" i="9"/>
  <c r="L238" i="9"/>
  <c r="K238" i="9"/>
  <c r="O237" i="9"/>
  <c r="N237" i="9"/>
  <c r="M237" i="9"/>
  <c r="L237" i="9"/>
  <c r="K237" i="9"/>
  <c r="O236" i="9"/>
  <c r="N236" i="9"/>
  <c r="M236" i="9"/>
  <c r="L236" i="9"/>
  <c r="K236" i="9"/>
  <c r="O235" i="9"/>
  <c r="N235" i="9"/>
  <c r="M235" i="9"/>
  <c r="L235" i="9"/>
  <c r="K235" i="9"/>
  <c r="O234" i="9"/>
  <c r="N234" i="9"/>
  <c r="M234" i="9"/>
  <c r="L234" i="9"/>
  <c r="K234" i="9"/>
  <c r="O233" i="9"/>
  <c r="N233" i="9"/>
  <c r="M233" i="9"/>
  <c r="L233" i="9"/>
  <c r="K233" i="9"/>
  <c r="O232" i="9"/>
  <c r="N232" i="9"/>
  <c r="M232" i="9"/>
  <c r="L232" i="9"/>
  <c r="K232" i="9"/>
  <c r="O231" i="9"/>
  <c r="N231" i="9"/>
  <c r="M231" i="9"/>
  <c r="L231" i="9"/>
  <c r="K231" i="9"/>
  <c r="O230" i="9"/>
  <c r="N230" i="9"/>
  <c r="M230" i="9"/>
  <c r="L230" i="9"/>
  <c r="K230" i="9"/>
  <c r="O229" i="9"/>
  <c r="N229" i="9"/>
  <c r="M229" i="9"/>
  <c r="L229" i="9"/>
  <c r="K229" i="9"/>
  <c r="O228" i="9"/>
  <c r="N228" i="9"/>
  <c r="M228" i="9"/>
  <c r="L228" i="9"/>
  <c r="K228" i="9"/>
  <c r="O227" i="9"/>
  <c r="N227" i="9"/>
  <c r="M227" i="9"/>
  <c r="L227" i="9"/>
  <c r="K227" i="9"/>
  <c r="O226" i="9"/>
  <c r="N226" i="9"/>
  <c r="M226" i="9"/>
  <c r="L226" i="9"/>
  <c r="K226" i="9"/>
  <c r="O225" i="9"/>
  <c r="N225" i="9"/>
  <c r="M225" i="9"/>
  <c r="L225" i="9"/>
  <c r="K225" i="9"/>
  <c r="O224" i="9"/>
  <c r="N224" i="9"/>
  <c r="M224" i="9"/>
  <c r="L224" i="9"/>
  <c r="K224" i="9"/>
  <c r="O223" i="9"/>
  <c r="N223" i="9"/>
  <c r="M223" i="9"/>
  <c r="L223" i="9"/>
  <c r="K223" i="9"/>
  <c r="O222" i="9"/>
  <c r="N222" i="9"/>
  <c r="M222" i="9"/>
  <c r="L222" i="9"/>
  <c r="K222" i="9"/>
  <c r="O221" i="9"/>
  <c r="N221" i="9"/>
  <c r="M221" i="9"/>
  <c r="L221" i="9"/>
  <c r="K221" i="9"/>
  <c r="O220" i="9"/>
  <c r="N220" i="9"/>
  <c r="M220" i="9"/>
  <c r="L220" i="9"/>
  <c r="K220" i="9"/>
  <c r="O219" i="9"/>
  <c r="N219" i="9"/>
  <c r="M219" i="9"/>
  <c r="L219" i="9"/>
  <c r="K219" i="9"/>
  <c r="O218" i="9"/>
  <c r="N218" i="9"/>
  <c r="M218" i="9"/>
  <c r="L218" i="9"/>
  <c r="K218" i="9"/>
  <c r="O217" i="9"/>
  <c r="N217" i="9"/>
  <c r="M217" i="9"/>
  <c r="L217" i="9"/>
  <c r="K217" i="9"/>
  <c r="O216" i="9"/>
  <c r="N216" i="9"/>
  <c r="M216" i="9"/>
  <c r="L216" i="9"/>
  <c r="K216" i="9"/>
  <c r="O215" i="9"/>
  <c r="N215" i="9"/>
  <c r="M215" i="9"/>
  <c r="L215" i="9"/>
  <c r="K215" i="9"/>
  <c r="O214" i="9"/>
  <c r="N214" i="9"/>
  <c r="M214" i="9"/>
  <c r="L214" i="9"/>
  <c r="K214" i="9"/>
  <c r="O213" i="9"/>
  <c r="N213" i="9"/>
  <c r="M213" i="9"/>
  <c r="L213" i="9"/>
  <c r="K213" i="9"/>
  <c r="O212" i="9"/>
  <c r="N212" i="9"/>
  <c r="M212" i="9"/>
  <c r="L212" i="9"/>
  <c r="K212" i="9"/>
  <c r="O211" i="9"/>
  <c r="N211" i="9"/>
  <c r="M211" i="9"/>
  <c r="L211" i="9"/>
  <c r="K211" i="9"/>
  <c r="O210" i="9"/>
  <c r="N210" i="9"/>
  <c r="M210" i="9"/>
  <c r="L210" i="9"/>
  <c r="K210" i="9"/>
  <c r="O209" i="9"/>
  <c r="N209" i="9"/>
  <c r="M209" i="9"/>
  <c r="L209" i="9"/>
  <c r="K209" i="9"/>
  <c r="O208" i="9"/>
  <c r="N208" i="9"/>
  <c r="M208" i="9"/>
  <c r="L208" i="9"/>
  <c r="K208" i="9"/>
  <c r="O207" i="9"/>
  <c r="N207" i="9"/>
  <c r="M207" i="9"/>
  <c r="L207" i="9"/>
  <c r="K207" i="9"/>
  <c r="O206" i="9"/>
  <c r="N206" i="9"/>
  <c r="M206" i="9"/>
  <c r="L206" i="9"/>
  <c r="K206" i="9"/>
  <c r="O205" i="9"/>
  <c r="N205" i="9"/>
  <c r="M205" i="9"/>
  <c r="L205" i="9"/>
  <c r="K205" i="9"/>
  <c r="O204" i="9"/>
  <c r="N204" i="9"/>
  <c r="M204" i="9"/>
  <c r="L204" i="9"/>
  <c r="K204" i="9"/>
  <c r="O203" i="9"/>
  <c r="N203" i="9"/>
  <c r="M203" i="9"/>
  <c r="L203" i="9"/>
  <c r="K203" i="9"/>
  <c r="O202" i="9"/>
  <c r="N202" i="9"/>
  <c r="M202" i="9"/>
  <c r="L202" i="9"/>
  <c r="K202" i="9"/>
  <c r="O201" i="9"/>
  <c r="N201" i="9"/>
  <c r="M201" i="9"/>
  <c r="L201" i="9"/>
  <c r="K201" i="9"/>
  <c r="O200" i="9"/>
  <c r="N200" i="9"/>
  <c r="M200" i="9"/>
  <c r="L200" i="9"/>
  <c r="K200" i="9"/>
  <c r="O199" i="9"/>
  <c r="N199" i="9"/>
  <c r="M199" i="9"/>
  <c r="L199" i="9"/>
  <c r="K199" i="9"/>
  <c r="O198" i="9"/>
  <c r="N198" i="9"/>
  <c r="M198" i="9"/>
  <c r="L198" i="9"/>
  <c r="K198" i="9"/>
  <c r="O197" i="9"/>
  <c r="N197" i="9"/>
  <c r="M197" i="9"/>
  <c r="L197" i="9"/>
  <c r="K197" i="9"/>
  <c r="O196" i="9"/>
  <c r="N196" i="9"/>
  <c r="M196" i="9"/>
  <c r="L196" i="9"/>
  <c r="K196" i="9"/>
  <c r="O195" i="9"/>
  <c r="N195" i="9"/>
  <c r="M195" i="9"/>
  <c r="L195" i="9"/>
  <c r="K195" i="9"/>
  <c r="O194" i="9"/>
  <c r="N194" i="9"/>
  <c r="M194" i="9"/>
  <c r="L194" i="9"/>
  <c r="K194" i="9"/>
  <c r="O193" i="9"/>
  <c r="N193" i="9"/>
  <c r="M193" i="9"/>
  <c r="L193" i="9"/>
  <c r="K193" i="9"/>
  <c r="O192" i="9"/>
  <c r="N192" i="9"/>
  <c r="M192" i="9"/>
  <c r="L192" i="9"/>
  <c r="K192" i="9"/>
  <c r="O191" i="9"/>
  <c r="N191" i="9"/>
  <c r="M191" i="9"/>
  <c r="L191" i="9"/>
  <c r="K191" i="9"/>
  <c r="O190" i="9"/>
  <c r="N190" i="9"/>
  <c r="M190" i="9"/>
  <c r="L190" i="9"/>
  <c r="K190" i="9"/>
  <c r="O189" i="9"/>
  <c r="N189" i="9"/>
  <c r="M189" i="9"/>
  <c r="L189" i="9"/>
  <c r="K189" i="9"/>
  <c r="O188" i="9"/>
  <c r="N188" i="9"/>
  <c r="M188" i="9"/>
  <c r="L188" i="9"/>
  <c r="K188" i="9"/>
  <c r="O187" i="9"/>
  <c r="N187" i="9"/>
  <c r="M187" i="9"/>
  <c r="L187" i="9"/>
  <c r="K187" i="9"/>
  <c r="O186" i="9"/>
  <c r="N186" i="9"/>
  <c r="M186" i="9"/>
  <c r="L186" i="9"/>
  <c r="K186" i="9"/>
  <c r="O185" i="9"/>
  <c r="N185" i="9"/>
  <c r="M185" i="9"/>
  <c r="L185" i="9"/>
  <c r="K185" i="9"/>
  <c r="O184" i="9"/>
  <c r="N184" i="9"/>
  <c r="M184" i="9"/>
  <c r="L184" i="9"/>
  <c r="K184" i="9"/>
  <c r="O183" i="9"/>
  <c r="N183" i="9"/>
  <c r="M183" i="9"/>
  <c r="L183" i="9"/>
  <c r="K183" i="9"/>
  <c r="O182" i="9"/>
  <c r="N182" i="9"/>
  <c r="M182" i="9"/>
  <c r="L182" i="9"/>
  <c r="K182" i="9"/>
  <c r="O181" i="9"/>
  <c r="N181" i="9"/>
  <c r="M181" i="9"/>
  <c r="L181" i="9"/>
  <c r="K181" i="9"/>
  <c r="O180" i="9"/>
  <c r="N180" i="9"/>
  <c r="M180" i="9"/>
  <c r="L180" i="9"/>
  <c r="K180" i="9"/>
  <c r="O179" i="9"/>
  <c r="N179" i="9"/>
  <c r="M179" i="9"/>
  <c r="L179" i="9"/>
  <c r="K179" i="9"/>
  <c r="O178" i="9"/>
  <c r="N178" i="9"/>
  <c r="M178" i="9"/>
  <c r="L178" i="9"/>
  <c r="K178" i="9"/>
  <c r="O177" i="9"/>
  <c r="N177" i="9"/>
  <c r="M177" i="9"/>
  <c r="L177" i="9"/>
  <c r="K177" i="9"/>
  <c r="O176" i="9"/>
  <c r="N176" i="9"/>
  <c r="M176" i="9"/>
  <c r="L176" i="9"/>
  <c r="K176" i="9"/>
  <c r="O175" i="9"/>
  <c r="N175" i="9"/>
  <c r="M175" i="9"/>
  <c r="L175" i="9"/>
  <c r="K175" i="9"/>
  <c r="O174" i="9"/>
  <c r="N174" i="9"/>
  <c r="M174" i="9"/>
  <c r="L174" i="9"/>
  <c r="K174" i="9"/>
  <c r="O173" i="9"/>
  <c r="N173" i="9"/>
  <c r="M173" i="9"/>
  <c r="L173" i="9"/>
  <c r="K173" i="9"/>
  <c r="O172" i="9"/>
  <c r="N172" i="9"/>
  <c r="M172" i="9"/>
  <c r="L172" i="9"/>
  <c r="K172" i="9"/>
  <c r="O171" i="9"/>
  <c r="N171" i="9"/>
  <c r="M171" i="9"/>
  <c r="L171" i="9"/>
  <c r="K171" i="9"/>
  <c r="O170" i="9"/>
  <c r="N170" i="9"/>
  <c r="M170" i="9"/>
  <c r="L170" i="9"/>
  <c r="K170" i="9"/>
  <c r="O169" i="9"/>
  <c r="N169" i="9"/>
  <c r="M169" i="9"/>
  <c r="L169" i="9"/>
  <c r="K169" i="9"/>
  <c r="O168" i="9"/>
  <c r="N168" i="9"/>
  <c r="M168" i="9"/>
  <c r="L168" i="9"/>
  <c r="K168" i="9"/>
  <c r="O167" i="9"/>
  <c r="N167" i="9"/>
  <c r="M167" i="9"/>
  <c r="L167" i="9"/>
  <c r="K167" i="9"/>
  <c r="O166" i="9"/>
  <c r="N166" i="9"/>
  <c r="M166" i="9"/>
  <c r="L166" i="9"/>
  <c r="K166" i="9"/>
  <c r="O165" i="9"/>
  <c r="N165" i="9"/>
  <c r="M165" i="9"/>
  <c r="L165" i="9"/>
  <c r="K165" i="9"/>
  <c r="O164" i="9"/>
  <c r="N164" i="9"/>
  <c r="M164" i="9"/>
  <c r="L164" i="9"/>
  <c r="K164" i="9"/>
  <c r="O163" i="9"/>
  <c r="N163" i="9"/>
  <c r="M163" i="9"/>
  <c r="L163" i="9"/>
  <c r="K163" i="9"/>
  <c r="O162" i="9"/>
  <c r="N162" i="9"/>
  <c r="M162" i="9"/>
  <c r="L162" i="9"/>
  <c r="K162" i="9"/>
  <c r="O161" i="9"/>
  <c r="N161" i="9"/>
  <c r="M161" i="9"/>
  <c r="L161" i="9"/>
  <c r="K161" i="9"/>
  <c r="O160" i="9"/>
  <c r="N160" i="9"/>
  <c r="M160" i="9"/>
  <c r="L160" i="9"/>
  <c r="K160" i="9"/>
  <c r="O159" i="9"/>
  <c r="N159" i="9"/>
  <c r="M159" i="9"/>
  <c r="L159" i="9"/>
  <c r="K159" i="9"/>
  <c r="O158" i="9"/>
  <c r="N158" i="9"/>
  <c r="M158" i="9"/>
  <c r="L158" i="9"/>
  <c r="K158" i="9"/>
  <c r="O157" i="9"/>
  <c r="N157" i="9"/>
  <c r="M157" i="9"/>
  <c r="L157" i="9"/>
  <c r="K157" i="9"/>
  <c r="O156" i="9"/>
  <c r="N156" i="9"/>
  <c r="M156" i="9"/>
  <c r="L156" i="9"/>
  <c r="K156" i="9"/>
  <c r="O155" i="9"/>
  <c r="N155" i="9"/>
  <c r="M155" i="9"/>
  <c r="L155" i="9"/>
  <c r="K155" i="9"/>
  <c r="O154" i="9"/>
  <c r="N154" i="9"/>
  <c r="M154" i="9"/>
  <c r="L154" i="9"/>
  <c r="K154" i="9"/>
  <c r="O153" i="9"/>
  <c r="N153" i="9"/>
  <c r="M153" i="9"/>
  <c r="L153" i="9"/>
  <c r="K153" i="9"/>
  <c r="O152" i="9"/>
  <c r="N152" i="9"/>
  <c r="M152" i="9"/>
  <c r="L152" i="9"/>
  <c r="K152" i="9"/>
  <c r="O151" i="9"/>
  <c r="N151" i="9"/>
  <c r="M151" i="9"/>
  <c r="L151" i="9"/>
  <c r="K151" i="9"/>
  <c r="O150" i="9"/>
  <c r="N150" i="9"/>
  <c r="M150" i="9"/>
  <c r="L150" i="9"/>
  <c r="K150" i="9"/>
  <c r="O149" i="9"/>
  <c r="N149" i="9"/>
  <c r="M149" i="9"/>
  <c r="L149" i="9"/>
  <c r="K149" i="9"/>
  <c r="O148" i="9"/>
  <c r="N148" i="9"/>
  <c r="M148" i="9"/>
  <c r="L148" i="9"/>
  <c r="K148" i="9"/>
  <c r="O147" i="9"/>
  <c r="N147" i="9"/>
  <c r="M147" i="9"/>
  <c r="L147" i="9"/>
  <c r="K147" i="9"/>
  <c r="O146" i="9"/>
  <c r="N146" i="9"/>
  <c r="M146" i="9"/>
  <c r="L146" i="9"/>
  <c r="K146" i="9"/>
  <c r="O145" i="9"/>
  <c r="N145" i="9"/>
  <c r="M145" i="9"/>
  <c r="L145" i="9"/>
  <c r="K145" i="9"/>
  <c r="O144" i="9"/>
  <c r="N144" i="9"/>
  <c r="M144" i="9"/>
  <c r="L144" i="9"/>
  <c r="K144" i="9"/>
  <c r="O143" i="9"/>
  <c r="N143" i="9"/>
  <c r="M143" i="9"/>
  <c r="L143" i="9"/>
  <c r="K143" i="9"/>
  <c r="O142" i="9"/>
  <c r="N142" i="9"/>
  <c r="M142" i="9"/>
  <c r="L142" i="9"/>
  <c r="K142" i="9"/>
  <c r="O141" i="9"/>
  <c r="N141" i="9"/>
  <c r="M141" i="9"/>
  <c r="L141" i="9"/>
  <c r="K141" i="9"/>
  <c r="O140" i="9"/>
  <c r="N140" i="9"/>
  <c r="M140" i="9"/>
  <c r="L140" i="9"/>
  <c r="K140" i="9"/>
  <c r="O139" i="9"/>
  <c r="N139" i="9"/>
  <c r="M139" i="9"/>
  <c r="L139" i="9"/>
  <c r="K139" i="9"/>
  <c r="O138" i="9"/>
  <c r="N138" i="9"/>
  <c r="M138" i="9"/>
  <c r="L138" i="9"/>
  <c r="K138" i="9"/>
  <c r="O137" i="9"/>
  <c r="N137" i="9"/>
  <c r="M137" i="9"/>
  <c r="L137" i="9"/>
  <c r="K137" i="9"/>
  <c r="O136" i="9"/>
  <c r="N136" i="9"/>
  <c r="M136" i="9"/>
  <c r="L136" i="9"/>
  <c r="K136" i="9"/>
  <c r="O135" i="9"/>
  <c r="N135" i="9"/>
  <c r="M135" i="9"/>
  <c r="L135" i="9"/>
  <c r="K135" i="9"/>
  <c r="O134" i="9"/>
  <c r="N134" i="9"/>
  <c r="M134" i="9"/>
  <c r="L134" i="9"/>
  <c r="K134" i="9"/>
  <c r="O133" i="9"/>
  <c r="N133" i="9"/>
  <c r="M133" i="9"/>
  <c r="L133" i="9"/>
  <c r="K133" i="9"/>
  <c r="O132" i="9"/>
  <c r="N132" i="9"/>
  <c r="M132" i="9"/>
  <c r="L132" i="9"/>
  <c r="K132" i="9"/>
  <c r="O131" i="9"/>
  <c r="N131" i="9"/>
  <c r="M131" i="9"/>
  <c r="L131" i="9"/>
  <c r="K131" i="9"/>
  <c r="O130" i="9"/>
  <c r="N130" i="9"/>
  <c r="M130" i="9"/>
  <c r="L130" i="9"/>
  <c r="K130" i="9"/>
  <c r="O129" i="9"/>
  <c r="N129" i="9"/>
  <c r="M129" i="9"/>
  <c r="L129" i="9"/>
  <c r="K129" i="9"/>
  <c r="O128" i="9"/>
  <c r="N128" i="9"/>
  <c r="M128" i="9"/>
  <c r="L128" i="9"/>
  <c r="K128" i="9"/>
  <c r="O127" i="9"/>
  <c r="N127" i="9"/>
  <c r="M127" i="9"/>
  <c r="L127" i="9"/>
  <c r="K127" i="9"/>
  <c r="O126" i="9"/>
  <c r="N126" i="9"/>
  <c r="M126" i="9"/>
  <c r="L126" i="9"/>
  <c r="K126" i="9"/>
  <c r="O125" i="9"/>
  <c r="N125" i="9"/>
  <c r="M125" i="9"/>
  <c r="L125" i="9"/>
  <c r="K125" i="9"/>
  <c r="O124" i="9"/>
  <c r="N124" i="9"/>
  <c r="M124" i="9"/>
  <c r="L124" i="9"/>
  <c r="K124" i="9"/>
  <c r="O123" i="9"/>
  <c r="N123" i="9"/>
  <c r="M123" i="9"/>
  <c r="L123" i="9"/>
  <c r="K123" i="9"/>
  <c r="O122" i="9"/>
  <c r="N122" i="9"/>
  <c r="M122" i="9"/>
  <c r="L122" i="9"/>
  <c r="K122" i="9"/>
  <c r="O121" i="9"/>
  <c r="N121" i="9"/>
  <c r="M121" i="9"/>
  <c r="L121" i="9"/>
  <c r="K121" i="9"/>
  <c r="O120" i="9"/>
  <c r="N120" i="9"/>
  <c r="M120" i="9"/>
  <c r="L120" i="9"/>
  <c r="K120" i="9"/>
  <c r="O119" i="9"/>
  <c r="N119" i="9"/>
  <c r="M119" i="9"/>
  <c r="L119" i="9"/>
  <c r="K119" i="9"/>
  <c r="O118" i="9"/>
  <c r="N118" i="9"/>
  <c r="M118" i="9"/>
  <c r="L118" i="9"/>
  <c r="K118" i="9"/>
  <c r="O117" i="9"/>
  <c r="N117" i="9"/>
  <c r="M117" i="9"/>
  <c r="L117" i="9"/>
  <c r="K117" i="9"/>
  <c r="O116" i="9"/>
  <c r="N116" i="9"/>
  <c r="M116" i="9"/>
  <c r="L116" i="9"/>
  <c r="K116" i="9"/>
  <c r="O115" i="9"/>
  <c r="N115" i="9"/>
  <c r="M115" i="9"/>
  <c r="L115" i="9"/>
  <c r="K115" i="9"/>
  <c r="O114" i="9"/>
  <c r="N114" i="9"/>
  <c r="M114" i="9"/>
  <c r="L114" i="9"/>
  <c r="K114" i="9"/>
  <c r="O113" i="9"/>
  <c r="N113" i="9"/>
  <c r="M113" i="9"/>
  <c r="L113" i="9"/>
  <c r="K113" i="9"/>
  <c r="O112" i="9"/>
  <c r="N112" i="9"/>
  <c r="M112" i="9"/>
  <c r="L112" i="9"/>
  <c r="K112" i="9"/>
  <c r="O111" i="9"/>
  <c r="N111" i="9"/>
  <c r="M111" i="9"/>
  <c r="L111" i="9"/>
  <c r="K111" i="9"/>
  <c r="O110" i="9"/>
  <c r="N110" i="9"/>
  <c r="M110" i="9"/>
  <c r="L110" i="9"/>
  <c r="K110" i="9"/>
  <c r="O109" i="9"/>
  <c r="N109" i="9"/>
  <c r="M109" i="9"/>
  <c r="L109" i="9"/>
  <c r="K109" i="9"/>
  <c r="O108" i="9"/>
  <c r="N108" i="9"/>
  <c r="M108" i="9"/>
  <c r="L108" i="9"/>
  <c r="K108" i="9"/>
  <c r="O107" i="9"/>
  <c r="N107" i="9"/>
  <c r="M107" i="9"/>
  <c r="L107" i="9"/>
  <c r="K107" i="9"/>
  <c r="O106" i="9"/>
  <c r="N106" i="9"/>
  <c r="M106" i="9"/>
  <c r="L106" i="9"/>
  <c r="K106" i="9"/>
  <c r="O105" i="9"/>
  <c r="N105" i="9"/>
  <c r="M105" i="9"/>
  <c r="L105" i="9"/>
  <c r="K105" i="9"/>
  <c r="O104" i="9"/>
  <c r="N104" i="9"/>
  <c r="M104" i="9"/>
  <c r="L104" i="9"/>
  <c r="K104" i="9"/>
  <c r="O103" i="9"/>
  <c r="N103" i="9"/>
  <c r="M103" i="9"/>
  <c r="L103" i="9"/>
  <c r="K103" i="9"/>
  <c r="O102" i="9"/>
  <c r="N102" i="9"/>
  <c r="M102" i="9"/>
  <c r="L102" i="9"/>
  <c r="K102" i="9"/>
  <c r="O101" i="9"/>
  <c r="N101" i="9"/>
  <c r="M101" i="9"/>
  <c r="L101" i="9"/>
  <c r="K101" i="9"/>
  <c r="O100" i="9"/>
  <c r="N100" i="9"/>
  <c r="M100" i="9"/>
  <c r="L100" i="9"/>
  <c r="K100" i="9"/>
  <c r="O99" i="9"/>
  <c r="N99" i="9"/>
  <c r="M99" i="9"/>
  <c r="L99" i="9"/>
  <c r="K99" i="9"/>
  <c r="O98" i="9"/>
  <c r="N98" i="9"/>
  <c r="M98" i="9"/>
  <c r="L98" i="9"/>
  <c r="K98" i="9"/>
  <c r="O97" i="9"/>
  <c r="N97" i="9"/>
  <c r="M97" i="9"/>
  <c r="L97" i="9"/>
  <c r="K97" i="9"/>
  <c r="O96" i="9"/>
  <c r="N96" i="9"/>
  <c r="M96" i="9"/>
  <c r="L96" i="9"/>
  <c r="K96" i="9"/>
  <c r="O95" i="9"/>
  <c r="N95" i="9"/>
  <c r="M95" i="9"/>
  <c r="L95" i="9"/>
  <c r="K95" i="9"/>
  <c r="O94" i="9"/>
  <c r="N94" i="9"/>
  <c r="M94" i="9"/>
  <c r="L94" i="9"/>
  <c r="K94" i="9"/>
  <c r="O93" i="9"/>
  <c r="N93" i="9"/>
  <c r="M93" i="9"/>
  <c r="L93" i="9"/>
  <c r="K93" i="9"/>
  <c r="O92" i="9"/>
  <c r="N92" i="9"/>
  <c r="M92" i="9"/>
  <c r="L92" i="9"/>
  <c r="K92" i="9"/>
  <c r="O91" i="9"/>
  <c r="N91" i="9"/>
  <c r="M91" i="9"/>
  <c r="L91" i="9"/>
  <c r="K91" i="9"/>
  <c r="O90" i="9"/>
  <c r="N90" i="9"/>
  <c r="M90" i="9"/>
  <c r="L90" i="9"/>
  <c r="K90" i="9"/>
  <c r="O89" i="9"/>
  <c r="N89" i="9"/>
  <c r="M89" i="9"/>
  <c r="L89" i="9"/>
  <c r="K89" i="9"/>
  <c r="O88" i="9"/>
  <c r="N88" i="9"/>
  <c r="M88" i="9"/>
  <c r="L88" i="9"/>
  <c r="K88" i="9"/>
  <c r="O87" i="9"/>
  <c r="N87" i="9"/>
  <c r="M87" i="9"/>
  <c r="L87" i="9"/>
  <c r="K87" i="9"/>
  <c r="O86" i="9"/>
  <c r="N86" i="9"/>
  <c r="M86" i="9"/>
  <c r="L86" i="9"/>
  <c r="K86" i="9"/>
  <c r="O85" i="9"/>
  <c r="N85" i="9"/>
  <c r="M85" i="9"/>
  <c r="L85" i="9"/>
  <c r="K85" i="9"/>
  <c r="O84" i="9"/>
  <c r="N84" i="9"/>
  <c r="M84" i="9"/>
  <c r="L84" i="9"/>
  <c r="K84" i="9"/>
  <c r="O83" i="9"/>
  <c r="N83" i="9"/>
  <c r="M83" i="9"/>
  <c r="L83" i="9"/>
  <c r="K83" i="9"/>
  <c r="O82" i="9"/>
  <c r="N82" i="9"/>
  <c r="M82" i="9"/>
  <c r="L82" i="9"/>
  <c r="K82" i="9"/>
  <c r="O81" i="9"/>
  <c r="N81" i="9"/>
  <c r="M81" i="9"/>
  <c r="L81" i="9"/>
  <c r="K81" i="9"/>
  <c r="O80" i="9"/>
  <c r="N80" i="9"/>
  <c r="M80" i="9"/>
  <c r="L80" i="9"/>
  <c r="K80" i="9"/>
  <c r="O79" i="9"/>
  <c r="N79" i="9"/>
  <c r="M79" i="9"/>
  <c r="L79" i="9"/>
  <c r="K79" i="9"/>
  <c r="O78" i="9"/>
  <c r="N78" i="9"/>
  <c r="M78" i="9"/>
  <c r="L78" i="9"/>
  <c r="K78" i="9"/>
  <c r="O77" i="9"/>
  <c r="N77" i="9"/>
  <c r="M77" i="9"/>
  <c r="L77" i="9"/>
  <c r="K77" i="9"/>
  <c r="O76" i="9"/>
  <c r="N76" i="9"/>
  <c r="M76" i="9"/>
  <c r="L76" i="9"/>
  <c r="K76" i="9"/>
  <c r="O75" i="9"/>
  <c r="N75" i="9"/>
  <c r="M75" i="9"/>
  <c r="L75" i="9"/>
  <c r="K75" i="9"/>
  <c r="O74" i="9"/>
  <c r="N74" i="9"/>
  <c r="M74" i="9"/>
  <c r="L74" i="9"/>
  <c r="K74" i="9"/>
  <c r="O73" i="9"/>
  <c r="N73" i="9"/>
  <c r="M73" i="9"/>
  <c r="L73" i="9"/>
  <c r="K73" i="9"/>
  <c r="O72" i="9"/>
  <c r="N72" i="9"/>
  <c r="M72" i="9"/>
  <c r="L72" i="9"/>
  <c r="K72" i="9"/>
  <c r="O71" i="9"/>
  <c r="N71" i="9"/>
  <c r="M71" i="9"/>
  <c r="L71" i="9"/>
  <c r="K71" i="9"/>
  <c r="O70" i="9"/>
  <c r="N70" i="9"/>
  <c r="M70" i="9"/>
  <c r="L70" i="9"/>
  <c r="K70" i="9"/>
  <c r="O69" i="9"/>
  <c r="N69" i="9"/>
  <c r="M69" i="9"/>
  <c r="L69" i="9"/>
  <c r="K69" i="9"/>
  <c r="O68" i="9"/>
  <c r="N68" i="9"/>
  <c r="M68" i="9"/>
  <c r="L68" i="9"/>
  <c r="K68" i="9"/>
  <c r="O67" i="9"/>
  <c r="N67" i="9"/>
  <c r="M67" i="9"/>
  <c r="L67" i="9"/>
  <c r="K67" i="9"/>
  <c r="O66" i="9"/>
  <c r="N66" i="9"/>
  <c r="M66" i="9"/>
  <c r="L66" i="9"/>
  <c r="K66" i="9"/>
  <c r="O65" i="9"/>
  <c r="N65" i="9"/>
  <c r="M65" i="9"/>
  <c r="L65" i="9"/>
  <c r="K65" i="9"/>
  <c r="O64" i="9"/>
  <c r="N64" i="9"/>
  <c r="M64" i="9"/>
  <c r="L64" i="9"/>
  <c r="K64" i="9"/>
  <c r="O63" i="9"/>
  <c r="N63" i="9"/>
  <c r="M63" i="9"/>
  <c r="L63" i="9"/>
  <c r="K63" i="9"/>
  <c r="O62" i="9"/>
  <c r="N62" i="9"/>
  <c r="M62" i="9"/>
  <c r="L62" i="9"/>
  <c r="K62" i="9"/>
  <c r="O61" i="9"/>
  <c r="N61" i="9"/>
  <c r="M61" i="9"/>
  <c r="L61" i="9"/>
  <c r="K61" i="9"/>
  <c r="O60" i="9"/>
  <c r="N60" i="9"/>
  <c r="M60" i="9"/>
  <c r="L60" i="9"/>
  <c r="K60" i="9"/>
  <c r="O59" i="9"/>
  <c r="N59" i="9"/>
  <c r="M59" i="9"/>
  <c r="L59" i="9"/>
  <c r="K59" i="9"/>
  <c r="O58" i="9"/>
  <c r="N58" i="9"/>
  <c r="M58" i="9"/>
  <c r="L58" i="9"/>
  <c r="K58" i="9"/>
  <c r="O57" i="9"/>
  <c r="N57" i="9"/>
  <c r="M57" i="9"/>
  <c r="L57" i="9"/>
  <c r="K57" i="9"/>
  <c r="O56" i="9"/>
  <c r="N56" i="9"/>
  <c r="M56" i="9"/>
  <c r="L56" i="9"/>
  <c r="K56" i="9"/>
  <c r="O55" i="9"/>
  <c r="N55" i="9"/>
  <c r="M55" i="9"/>
  <c r="L55" i="9"/>
  <c r="K55" i="9"/>
  <c r="O54" i="9"/>
  <c r="N54" i="9"/>
  <c r="M54" i="9"/>
  <c r="L54" i="9"/>
  <c r="K54" i="9"/>
  <c r="O53" i="9"/>
  <c r="N53" i="9"/>
  <c r="M53" i="9"/>
  <c r="L53" i="9"/>
  <c r="K53" i="9"/>
  <c r="O52" i="9"/>
  <c r="N52" i="9"/>
  <c r="M52" i="9"/>
  <c r="L52" i="9"/>
  <c r="K52" i="9"/>
  <c r="O51" i="9"/>
  <c r="N51" i="9"/>
  <c r="M51" i="9"/>
  <c r="L51" i="9"/>
  <c r="K51" i="9"/>
  <c r="O50" i="9"/>
  <c r="N50" i="9"/>
  <c r="M50" i="9"/>
  <c r="L50" i="9"/>
  <c r="K50" i="9"/>
  <c r="O49" i="9"/>
  <c r="N49" i="9"/>
  <c r="M49" i="9"/>
  <c r="L49" i="9"/>
  <c r="K49" i="9"/>
  <c r="O48" i="9"/>
  <c r="N48" i="9"/>
  <c r="M48" i="9"/>
  <c r="L48" i="9"/>
  <c r="K48" i="9"/>
  <c r="O47" i="9"/>
  <c r="N47" i="9"/>
  <c r="M47" i="9"/>
  <c r="L47" i="9"/>
  <c r="K47" i="9"/>
  <c r="O46" i="9"/>
  <c r="N46" i="9"/>
  <c r="M46" i="9"/>
  <c r="L46" i="9"/>
  <c r="K46" i="9"/>
  <c r="O45" i="9"/>
  <c r="N45" i="9"/>
  <c r="M45" i="9"/>
  <c r="L45" i="9"/>
  <c r="K45" i="9"/>
  <c r="O44" i="9"/>
  <c r="N44" i="9"/>
  <c r="M44" i="9"/>
  <c r="L44" i="9"/>
  <c r="K44" i="9"/>
  <c r="O43" i="9"/>
  <c r="N43" i="9"/>
  <c r="M43" i="9"/>
  <c r="L43" i="9"/>
  <c r="K43" i="9"/>
  <c r="O42" i="9"/>
  <c r="N42" i="9"/>
  <c r="M42" i="9"/>
  <c r="L42" i="9"/>
  <c r="K42" i="9"/>
  <c r="O41" i="9"/>
  <c r="N41" i="9"/>
  <c r="M41" i="9"/>
  <c r="L41" i="9"/>
  <c r="K41" i="9"/>
  <c r="O40" i="9"/>
  <c r="N40" i="9"/>
  <c r="M40" i="9"/>
  <c r="L40" i="9"/>
  <c r="K40" i="9"/>
  <c r="O39" i="9"/>
  <c r="N39" i="9"/>
  <c r="M39" i="9"/>
  <c r="L39" i="9"/>
  <c r="K39" i="9"/>
  <c r="O38" i="9"/>
  <c r="N38" i="9"/>
  <c r="M38" i="9"/>
  <c r="L38" i="9"/>
  <c r="K38" i="9"/>
  <c r="O37" i="9"/>
  <c r="N37" i="9"/>
  <c r="M37" i="9"/>
  <c r="L37" i="9"/>
  <c r="K37" i="9"/>
  <c r="O36" i="9"/>
  <c r="N36" i="9"/>
  <c r="M36" i="9"/>
  <c r="L36" i="9"/>
  <c r="K36" i="9"/>
  <c r="O35" i="9"/>
  <c r="N35" i="9"/>
  <c r="M35" i="9"/>
  <c r="L35" i="9"/>
  <c r="K35" i="9"/>
  <c r="O34" i="9"/>
  <c r="N34" i="9"/>
  <c r="M34" i="9"/>
  <c r="L34" i="9"/>
  <c r="K34" i="9"/>
  <c r="O33" i="9"/>
  <c r="N33" i="9"/>
  <c r="M33" i="9"/>
  <c r="L33" i="9"/>
  <c r="K33" i="9"/>
  <c r="O32" i="9"/>
  <c r="N32" i="9"/>
  <c r="M32" i="9"/>
  <c r="L32" i="9"/>
  <c r="K32" i="9"/>
  <c r="O31" i="9"/>
  <c r="N31" i="9"/>
  <c r="M31" i="9"/>
  <c r="L31" i="9"/>
  <c r="K31" i="9"/>
  <c r="O30" i="9"/>
  <c r="N30" i="9"/>
  <c r="M30" i="9"/>
  <c r="L30" i="9"/>
  <c r="K30" i="9"/>
  <c r="O29" i="9"/>
  <c r="N29" i="9"/>
  <c r="M29" i="9"/>
  <c r="L29" i="9"/>
  <c r="K29" i="9"/>
  <c r="O28" i="9"/>
  <c r="N28" i="9"/>
  <c r="M28" i="9"/>
  <c r="L28" i="9"/>
  <c r="K28" i="9"/>
  <c r="O27" i="9"/>
  <c r="N27" i="9"/>
  <c r="M27" i="9"/>
  <c r="L27" i="9"/>
  <c r="K27" i="9"/>
  <c r="O26" i="9"/>
  <c r="N26" i="9"/>
  <c r="M26" i="9"/>
  <c r="L26" i="9"/>
  <c r="K26" i="9"/>
  <c r="O25" i="9"/>
  <c r="N25" i="9"/>
  <c r="M25" i="9"/>
  <c r="L25" i="9"/>
  <c r="K25" i="9"/>
  <c r="O24" i="9"/>
  <c r="N24" i="9"/>
  <c r="M24" i="9"/>
  <c r="L24" i="9"/>
  <c r="K24" i="9"/>
  <c r="O23" i="9"/>
  <c r="N23" i="9"/>
  <c r="M23" i="9"/>
  <c r="L23" i="9"/>
  <c r="K23" i="9"/>
  <c r="O22" i="9"/>
  <c r="N22" i="9"/>
  <c r="M22" i="9"/>
  <c r="L22" i="9"/>
  <c r="K22" i="9"/>
  <c r="O21" i="9"/>
  <c r="N21" i="9"/>
  <c r="M21" i="9"/>
  <c r="L21" i="9"/>
  <c r="K21" i="9"/>
  <c r="I21" i="9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I81" i="9" s="1"/>
  <c r="I82" i="9" s="1"/>
  <c r="I83" i="9" s="1"/>
  <c r="I84" i="9" s="1"/>
  <c r="I85" i="9" s="1"/>
  <c r="I86" i="9" s="1"/>
  <c r="I87" i="9" s="1"/>
  <c r="I88" i="9" s="1"/>
  <c r="I89" i="9" s="1"/>
  <c r="I90" i="9" s="1"/>
  <c r="I91" i="9" s="1"/>
  <c r="I92" i="9" s="1"/>
  <c r="I93" i="9" s="1"/>
  <c r="I94" i="9" s="1"/>
  <c r="I95" i="9" s="1"/>
  <c r="I96" i="9" s="1"/>
  <c r="I97" i="9" s="1"/>
  <c r="I98" i="9" s="1"/>
  <c r="I99" i="9" s="1"/>
  <c r="I100" i="9" s="1"/>
  <c r="I101" i="9" s="1"/>
  <c r="I102" i="9" s="1"/>
  <c r="I103" i="9" s="1"/>
  <c r="I104" i="9" s="1"/>
  <c r="I105" i="9" s="1"/>
  <c r="I106" i="9" s="1"/>
  <c r="I107" i="9" s="1"/>
  <c r="I108" i="9" s="1"/>
  <c r="I109" i="9" s="1"/>
  <c r="I110" i="9" s="1"/>
  <c r="I111" i="9" s="1"/>
  <c r="I112" i="9" s="1"/>
  <c r="I113" i="9" s="1"/>
  <c r="I114" i="9" s="1"/>
  <c r="I115" i="9" s="1"/>
  <c r="I116" i="9" s="1"/>
  <c r="I117" i="9" s="1"/>
  <c r="I118" i="9" s="1"/>
  <c r="I119" i="9" s="1"/>
  <c r="I120" i="9" s="1"/>
  <c r="I121" i="9" s="1"/>
  <c r="I122" i="9" s="1"/>
  <c r="I123" i="9" s="1"/>
  <c r="I124" i="9" s="1"/>
  <c r="I125" i="9" s="1"/>
  <c r="I126" i="9" s="1"/>
  <c r="I127" i="9" s="1"/>
  <c r="I128" i="9" s="1"/>
  <c r="I129" i="9" s="1"/>
  <c r="I130" i="9" s="1"/>
  <c r="I131" i="9" s="1"/>
  <c r="I132" i="9" s="1"/>
  <c r="I133" i="9" s="1"/>
  <c r="I134" i="9" s="1"/>
  <c r="I135" i="9" s="1"/>
  <c r="I136" i="9" s="1"/>
  <c r="I137" i="9" s="1"/>
  <c r="I138" i="9" s="1"/>
  <c r="I139" i="9" s="1"/>
  <c r="I140" i="9" s="1"/>
  <c r="I141" i="9" s="1"/>
  <c r="I142" i="9" s="1"/>
  <c r="I143" i="9" s="1"/>
  <c r="I144" i="9" s="1"/>
  <c r="I145" i="9" s="1"/>
  <c r="I146" i="9" s="1"/>
  <c r="I147" i="9" s="1"/>
  <c r="I148" i="9" s="1"/>
  <c r="I149" i="9" s="1"/>
  <c r="I150" i="9" s="1"/>
  <c r="I151" i="9" s="1"/>
  <c r="I152" i="9" s="1"/>
  <c r="I153" i="9" s="1"/>
  <c r="I154" i="9" s="1"/>
  <c r="I155" i="9" s="1"/>
  <c r="I156" i="9" s="1"/>
  <c r="I157" i="9" s="1"/>
  <c r="I158" i="9" s="1"/>
  <c r="I159" i="9" s="1"/>
  <c r="I160" i="9" s="1"/>
  <c r="I161" i="9" s="1"/>
  <c r="I162" i="9" s="1"/>
  <c r="I163" i="9" s="1"/>
  <c r="I164" i="9" s="1"/>
  <c r="I165" i="9" s="1"/>
  <c r="I166" i="9" s="1"/>
  <c r="I167" i="9" s="1"/>
  <c r="I168" i="9" s="1"/>
  <c r="I169" i="9" s="1"/>
  <c r="I170" i="9" s="1"/>
  <c r="I171" i="9" s="1"/>
  <c r="I172" i="9" s="1"/>
  <c r="I173" i="9" s="1"/>
  <c r="I174" i="9" s="1"/>
  <c r="I175" i="9" s="1"/>
  <c r="I176" i="9" s="1"/>
  <c r="I177" i="9" s="1"/>
  <c r="I178" i="9" s="1"/>
  <c r="I179" i="9" s="1"/>
  <c r="I180" i="9" s="1"/>
  <c r="I181" i="9" s="1"/>
  <c r="I182" i="9" s="1"/>
  <c r="I183" i="9" s="1"/>
  <c r="I184" i="9" s="1"/>
  <c r="I185" i="9" s="1"/>
  <c r="I186" i="9" s="1"/>
  <c r="I187" i="9" s="1"/>
  <c r="I188" i="9" s="1"/>
  <c r="I189" i="9" s="1"/>
  <c r="I190" i="9" s="1"/>
  <c r="I191" i="9" s="1"/>
  <c r="I192" i="9" s="1"/>
  <c r="I193" i="9" s="1"/>
  <c r="I194" i="9" s="1"/>
  <c r="I195" i="9" s="1"/>
  <c r="I196" i="9" s="1"/>
  <c r="I197" i="9" s="1"/>
  <c r="I198" i="9" s="1"/>
  <c r="I199" i="9" s="1"/>
  <c r="I200" i="9" s="1"/>
  <c r="I201" i="9" s="1"/>
  <c r="I202" i="9" s="1"/>
  <c r="I203" i="9" s="1"/>
  <c r="I204" i="9" s="1"/>
  <c r="I205" i="9" s="1"/>
  <c r="I206" i="9" s="1"/>
  <c r="I207" i="9" s="1"/>
  <c r="I208" i="9" s="1"/>
  <c r="I209" i="9" s="1"/>
  <c r="I210" i="9" s="1"/>
  <c r="I211" i="9" s="1"/>
  <c r="I212" i="9" s="1"/>
  <c r="I213" i="9" s="1"/>
  <c r="I214" i="9" s="1"/>
  <c r="I215" i="9" s="1"/>
  <c r="I216" i="9" s="1"/>
  <c r="I217" i="9" s="1"/>
  <c r="I218" i="9" s="1"/>
  <c r="I219" i="9" s="1"/>
  <c r="I220" i="9" s="1"/>
  <c r="I221" i="9" s="1"/>
  <c r="I222" i="9" s="1"/>
  <c r="I223" i="9" s="1"/>
  <c r="I224" i="9" s="1"/>
  <c r="I225" i="9" s="1"/>
  <c r="I226" i="9" s="1"/>
  <c r="I227" i="9" s="1"/>
  <c r="I228" i="9" s="1"/>
  <c r="I229" i="9" s="1"/>
  <c r="I230" i="9" s="1"/>
  <c r="I231" i="9" s="1"/>
  <c r="I232" i="9" s="1"/>
  <c r="I233" i="9" s="1"/>
  <c r="I234" i="9" s="1"/>
  <c r="I235" i="9" s="1"/>
  <c r="I236" i="9" s="1"/>
  <c r="I237" i="9" s="1"/>
  <c r="I238" i="9" s="1"/>
  <c r="I239" i="9" s="1"/>
  <c r="I240" i="9" s="1"/>
  <c r="I241" i="9" s="1"/>
  <c r="I242" i="9" s="1"/>
  <c r="I243" i="9" s="1"/>
  <c r="I244" i="9" s="1"/>
  <c r="I245" i="9" s="1"/>
  <c r="I246" i="9" s="1"/>
  <c r="I247" i="9" s="1"/>
  <c r="I248" i="9" s="1"/>
  <c r="I249" i="9" s="1"/>
  <c r="I250" i="9" s="1"/>
  <c r="I251" i="9" s="1"/>
  <c r="I252" i="9" s="1"/>
  <c r="I253" i="9" s="1"/>
  <c r="I254" i="9" s="1"/>
  <c r="I255" i="9" s="1"/>
  <c r="I256" i="9" s="1"/>
  <c r="I257" i="9" s="1"/>
  <c r="I258" i="9" s="1"/>
  <c r="I259" i="9" s="1"/>
  <c r="I260" i="9" s="1"/>
  <c r="I261" i="9" s="1"/>
  <c r="I262" i="9" s="1"/>
  <c r="I263" i="9" s="1"/>
  <c r="I264" i="9" s="1"/>
  <c r="I265" i="9" s="1"/>
  <c r="I266" i="9" s="1"/>
  <c r="I267" i="9" s="1"/>
  <c r="I268" i="9" s="1"/>
  <c r="I269" i="9" s="1"/>
  <c r="I270" i="9" s="1"/>
  <c r="I271" i="9" s="1"/>
  <c r="I272" i="9" s="1"/>
  <c r="I273" i="9" s="1"/>
  <c r="I274" i="9" s="1"/>
  <c r="I275" i="9" s="1"/>
  <c r="I276" i="9" s="1"/>
  <c r="I277" i="9" s="1"/>
  <c r="I278" i="9" s="1"/>
  <c r="I279" i="9" s="1"/>
  <c r="I280" i="9" s="1"/>
  <c r="I281" i="9" s="1"/>
  <c r="I282" i="9" s="1"/>
  <c r="I283" i="9" s="1"/>
  <c r="I284" i="9" s="1"/>
  <c r="I285" i="9" s="1"/>
  <c r="I286" i="9" s="1"/>
  <c r="I287" i="9" s="1"/>
  <c r="I288" i="9" s="1"/>
  <c r="I289" i="9" s="1"/>
  <c r="I290" i="9" s="1"/>
  <c r="I291" i="9" s="1"/>
  <c r="I292" i="9" s="1"/>
  <c r="I293" i="9" s="1"/>
  <c r="I294" i="9" s="1"/>
  <c r="I295" i="9" s="1"/>
  <c r="I296" i="9" s="1"/>
  <c r="I297" i="9" s="1"/>
  <c r="I298" i="9" s="1"/>
  <c r="I299" i="9" s="1"/>
  <c r="I300" i="9" s="1"/>
  <c r="O300" i="4"/>
  <c r="N300" i="4"/>
  <c r="M300" i="4"/>
  <c r="L300" i="4"/>
  <c r="K300" i="4"/>
  <c r="O299" i="4"/>
  <c r="N299" i="4"/>
  <c r="M299" i="4"/>
  <c r="L299" i="4"/>
  <c r="K299" i="4"/>
  <c r="O298" i="4"/>
  <c r="N298" i="4"/>
  <c r="M298" i="4"/>
  <c r="L298" i="4"/>
  <c r="K298" i="4"/>
  <c r="O297" i="4"/>
  <c r="N297" i="4"/>
  <c r="M297" i="4"/>
  <c r="L297" i="4"/>
  <c r="K297" i="4"/>
  <c r="O296" i="4"/>
  <c r="N296" i="4"/>
  <c r="M296" i="4"/>
  <c r="L296" i="4"/>
  <c r="K296" i="4"/>
  <c r="O295" i="4"/>
  <c r="N295" i="4"/>
  <c r="M295" i="4"/>
  <c r="L295" i="4"/>
  <c r="K295" i="4"/>
  <c r="O294" i="4"/>
  <c r="N294" i="4"/>
  <c r="M294" i="4"/>
  <c r="L294" i="4"/>
  <c r="K294" i="4"/>
  <c r="O293" i="4"/>
  <c r="N293" i="4"/>
  <c r="M293" i="4"/>
  <c r="L293" i="4"/>
  <c r="K293" i="4"/>
  <c r="O292" i="4"/>
  <c r="N292" i="4"/>
  <c r="M292" i="4"/>
  <c r="L292" i="4"/>
  <c r="K292" i="4"/>
  <c r="O291" i="4"/>
  <c r="N291" i="4"/>
  <c r="M291" i="4"/>
  <c r="L291" i="4"/>
  <c r="K291" i="4"/>
  <c r="O290" i="4"/>
  <c r="N290" i="4"/>
  <c r="M290" i="4"/>
  <c r="L290" i="4"/>
  <c r="K290" i="4"/>
  <c r="O289" i="4"/>
  <c r="N289" i="4"/>
  <c r="M289" i="4"/>
  <c r="L289" i="4"/>
  <c r="K289" i="4"/>
  <c r="O288" i="4"/>
  <c r="N288" i="4"/>
  <c r="M288" i="4"/>
  <c r="L288" i="4"/>
  <c r="K288" i="4"/>
  <c r="O287" i="4"/>
  <c r="N287" i="4"/>
  <c r="M287" i="4"/>
  <c r="L287" i="4"/>
  <c r="K287" i="4"/>
  <c r="O286" i="4"/>
  <c r="N286" i="4"/>
  <c r="M286" i="4"/>
  <c r="L286" i="4"/>
  <c r="K286" i="4"/>
  <c r="O285" i="4"/>
  <c r="N285" i="4"/>
  <c r="M285" i="4"/>
  <c r="L285" i="4"/>
  <c r="K285" i="4"/>
  <c r="O284" i="4"/>
  <c r="N284" i="4"/>
  <c r="M284" i="4"/>
  <c r="L284" i="4"/>
  <c r="K284" i="4"/>
  <c r="O283" i="4"/>
  <c r="N283" i="4"/>
  <c r="M283" i="4"/>
  <c r="L283" i="4"/>
  <c r="K283" i="4"/>
  <c r="O282" i="4"/>
  <c r="N282" i="4"/>
  <c r="M282" i="4"/>
  <c r="L282" i="4"/>
  <c r="K282" i="4"/>
  <c r="O281" i="4"/>
  <c r="N281" i="4"/>
  <c r="M281" i="4"/>
  <c r="L281" i="4"/>
  <c r="K281" i="4"/>
  <c r="O280" i="4"/>
  <c r="N280" i="4"/>
  <c r="M280" i="4"/>
  <c r="L280" i="4"/>
  <c r="K280" i="4"/>
  <c r="O279" i="4"/>
  <c r="N279" i="4"/>
  <c r="M279" i="4"/>
  <c r="L279" i="4"/>
  <c r="K279" i="4"/>
  <c r="O278" i="4"/>
  <c r="N278" i="4"/>
  <c r="M278" i="4"/>
  <c r="L278" i="4"/>
  <c r="K278" i="4"/>
  <c r="O277" i="4"/>
  <c r="N277" i="4"/>
  <c r="M277" i="4"/>
  <c r="L277" i="4"/>
  <c r="K277" i="4"/>
  <c r="O276" i="4"/>
  <c r="N276" i="4"/>
  <c r="M276" i="4"/>
  <c r="L276" i="4"/>
  <c r="K276" i="4"/>
  <c r="O275" i="4"/>
  <c r="N275" i="4"/>
  <c r="M275" i="4"/>
  <c r="L275" i="4"/>
  <c r="K275" i="4"/>
  <c r="O274" i="4"/>
  <c r="N274" i="4"/>
  <c r="M274" i="4"/>
  <c r="L274" i="4"/>
  <c r="K274" i="4"/>
  <c r="O273" i="4"/>
  <c r="N273" i="4"/>
  <c r="M273" i="4"/>
  <c r="L273" i="4"/>
  <c r="K273" i="4"/>
  <c r="O272" i="4"/>
  <c r="N272" i="4"/>
  <c r="M272" i="4"/>
  <c r="L272" i="4"/>
  <c r="K272" i="4"/>
  <c r="O271" i="4"/>
  <c r="N271" i="4"/>
  <c r="M271" i="4"/>
  <c r="L271" i="4"/>
  <c r="K271" i="4"/>
  <c r="O270" i="4"/>
  <c r="N270" i="4"/>
  <c r="M270" i="4"/>
  <c r="L270" i="4"/>
  <c r="K270" i="4"/>
  <c r="O269" i="4"/>
  <c r="N269" i="4"/>
  <c r="M269" i="4"/>
  <c r="L269" i="4"/>
  <c r="K269" i="4"/>
  <c r="O268" i="4"/>
  <c r="N268" i="4"/>
  <c r="M268" i="4"/>
  <c r="L268" i="4"/>
  <c r="K268" i="4"/>
  <c r="O267" i="4"/>
  <c r="N267" i="4"/>
  <c r="M267" i="4"/>
  <c r="L267" i="4"/>
  <c r="K267" i="4"/>
  <c r="O266" i="4"/>
  <c r="N266" i="4"/>
  <c r="M266" i="4"/>
  <c r="L266" i="4"/>
  <c r="K266" i="4"/>
  <c r="O265" i="4"/>
  <c r="N265" i="4"/>
  <c r="M265" i="4"/>
  <c r="L265" i="4"/>
  <c r="K265" i="4"/>
  <c r="O264" i="4"/>
  <c r="N264" i="4"/>
  <c r="M264" i="4"/>
  <c r="L264" i="4"/>
  <c r="K264" i="4"/>
  <c r="O263" i="4"/>
  <c r="N263" i="4"/>
  <c r="M263" i="4"/>
  <c r="L263" i="4"/>
  <c r="K263" i="4"/>
  <c r="O262" i="4"/>
  <c r="N262" i="4"/>
  <c r="M262" i="4"/>
  <c r="L262" i="4"/>
  <c r="K262" i="4"/>
  <c r="O261" i="4"/>
  <c r="N261" i="4"/>
  <c r="M261" i="4"/>
  <c r="L261" i="4"/>
  <c r="K261" i="4"/>
  <c r="O260" i="4"/>
  <c r="N260" i="4"/>
  <c r="M260" i="4"/>
  <c r="L260" i="4"/>
  <c r="K260" i="4"/>
  <c r="O259" i="4"/>
  <c r="N259" i="4"/>
  <c r="M259" i="4"/>
  <c r="L259" i="4"/>
  <c r="K259" i="4"/>
  <c r="O258" i="4"/>
  <c r="N258" i="4"/>
  <c r="M258" i="4"/>
  <c r="L258" i="4"/>
  <c r="K258" i="4"/>
  <c r="O257" i="4"/>
  <c r="N257" i="4"/>
  <c r="M257" i="4"/>
  <c r="L257" i="4"/>
  <c r="K257" i="4"/>
  <c r="O256" i="4"/>
  <c r="N256" i="4"/>
  <c r="M256" i="4"/>
  <c r="L256" i="4"/>
  <c r="K256" i="4"/>
  <c r="O255" i="4"/>
  <c r="N255" i="4"/>
  <c r="M255" i="4"/>
  <c r="L255" i="4"/>
  <c r="K255" i="4"/>
  <c r="O254" i="4"/>
  <c r="N254" i="4"/>
  <c r="M254" i="4"/>
  <c r="L254" i="4"/>
  <c r="K254" i="4"/>
  <c r="O253" i="4"/>
  <c r="N253" i="4"/>
  <c r="M253" i="4"/>
  <c r="L253" i="4"/>
  <c r="K253" i="4"/>
  <c r="O252" i="4"/>
  <c r="N252" i="4"/>
  <c r="M252" i="4"/>
  <c r="L252" i="4"/>
  <c r="K252" i="4"/>
  <c r="O251" i="4"/>
  <c r="N251" i="4"/>
  <c r="M251" i="4"/>
  <c r="L251" i="4"/>
  <c r="K251" i="4"/>
  <c r="O250" i="4"/>
  <c r="N250" i="4"/>
  <c r="M250" i="4"/>
  <c r="L250" i="4"/>
  <c r="K250" i="4"/>
  <c r="O249" i="4"/>
  <c r="N249" i="4"/>
  <c r="M249" i="4"/>
  <c r="L249" i="4"/>
  <c r="K249" i="4"/>
  <c r="O248" i="4"/>
  <c r="N248" i="4"/>
  <c r="M248" i="4"/>
  <c r="L248" i="4"/>
  <c r="K248" i="4"/>
  <c r="O247" i="4"/>
  <c r="N247" i="4"/>
  <c r="M247" i="4"/>
  <c r="L247" i="4"/>
  <c r="K247" i="4"/>
  <c r="O246" i="4"/>
  <c r="N246" i="4"/>
  <c r="M246" i="4"/>
  <c r="L246" i="4"/>
  <c r="K246" i="4"/>
  <c r="O245" i="4"/>
  <c r="N245" i="4"/>
  <c r="M245" i="4"/>
  <c r="L245" i="4"/>
  <c r="K245" i="4"/>
  <c r="O244" i="4"/>
  <c r="N244" i="4"/>
  <c r="M244" i="4"/>
  <c r="L244" i="4"/>
  <c r="K244" i="4"/>
  <c r="O243" i="4"/>
  <c r="N243" i="4"/>
  <c r="M243" i="4"/>
  <c r="L243" i="4"/>
  <c r="K243" i="4"/>
  <c r="O242" i="4"/>
  <c r="N242" i="4"/>
  <c r="M242" i="4"/>
  <c r="L242" i="4"/>
  <c r="K242" i="4"/>
  <c r="O241" i="4"/>
  <c r="N241" i="4"/>
  <c r="M241" i="4"/>
  <c r="L241" i="4"/>
  <c r="K241" i="4"/>
  <c r="O240" i="4"/>
  <c r="N240" i="4"/>
  <c r="M240" i="4"/>
  <c r="L240" i="4"/>
  <c r="K240" i="4"/>
  <c r="O239" i="4"/>
  <c r="N239" i="4"/>
  <c r="M239" i="4"/>
  <c r="L239" i="4"/>
  <c r="K239" i="4"/>
  <c r="O238" i="4"/>
  <c r="N238" i="4"/>
  <c r="M238" i="4"/>
  <c r="L238" i="4"/>
  <c r="K238" i="4"/>
  <c r="O237" i="4"/>
  <c r="N237" i="4"/>
  <c r="M237" i="4"/>
  <c r="L237" i="4"/>
  <c r="K237" i="4"/>
  <c r="O236" i="4"/>
  <c r="N236" i="4"/>
  <c r="M236" i="4"/>
  <c r="L236" i="4"/>
  <c r="K236" i="4"/>
  <c r="O235" i="4"/>
  <c r="N235" i="4"/>
  <c r="M235" i="4"/>
  <c r="L235" i="4"/>
  <c r="K235" i="4"/>
  <c r="O234" i="4"/>
  <c r="N234" i="4"/>
  <c r="M234" i="4"/>
  <c r="L234" i="4"/>
  <c r="K234" i="4"/>
  <c r="O233" i="4"/>
  <c r="N233" i="4"/>
  <c r="M233" i="4"/>
  <c r="L233" i="4"/>
  <c r="K233" i="4"/>
  <c r="O232" i="4"/>
  <c r="N232" i="4"/>
  <c r="M232" i="4"/>
  <c r="L232" i="4"/>
  <c r="K232" i="4"/>
  <c r="O231" i="4"/>
  <c r="N231" i="4"/>
  <c r="M231" i="4"/>
  <c r="L231" i="4"/>
  <c r="K231" i="4"/>
  <c r="O230" i="4"/>
  <c r="N230" i="4"/>
  <c r="M230" i="4"/>
  <c r="L230" i="4"/>
  <c r="K230" i="4"/>
  <c r="O229" i="4"/>
  <c r="N229" i="4"/>
  <c r="M229" i="4"/>
  <c r="L229" i="4"/>
  <c r="K229" i="4"/>
  <c r="O228" i="4"/>
  <c r="N228" i="4"/>
  <c r="M228" i="4"/>
  <c r="L228" i="4"/>
  <c r="K228" i="4"/>
  <c r="O227" i="4"/>
  <c r="N227" i="4"/>
  <c r="M227" i="4"/>
  <c r="L227" i="4"/>
  <c r="K227" i="4"/>
  <c r="O226" i="4"/>
  <c r="N226" i="4"/>
  <c r="M226" i="4"/>
  <c r="L226" i="4"/>
  <c r="K226" i="4"/>
  <c r="O225" i="4"/>
  <c r="N225" i="4"/>
  <c r="M225" i="4"/>
  <c r="L225" i="4"/>
  <c r="K225" i="4"/>
  <c r="O224" i="4"/>
  <c r="N224" i="4"/>
  <c r="M224" i="4"/>
  <c r="L224" i="4"/>
  <c r="K224" i="4"/>
  <c r="O223" i="4"/>
  <c r="N223" i="4"/>
  <c r="M223" i="4"/>
  <c r="L223" i="4"/>
  <c r="K223" i="4"/>
  <c r="O222" i="4"/>
  <c r="N222" i="4"/>
  <c r="M222" i="4"/>
  <c r="L222" i="4"/>
  <c r="K222" i="4"/>
  <c r="O221" i="4"/>
  <c r="N221" i="4"/>
  <c r="M221" i="4"/>
  <c r="L221" i="4"/>
  <c r="K221" i="4"/>
  <c r="O220" i="4"/>
  <c r="N220" i="4"/>
  <c r="M220" i="4"/>
  <c r="L220" i="4"/>
  <c r="K220" i="4"/>
  <c r="O219" i="4"/>
  <c r="N219" i="4"/>
  <c r="M219" i="4"/>
  <c r="L219" i="4"/>
  <c r="K219" i="4"/>
  <c r="O218" i="4"/>
  <c r="N218" i="4"/>
  <c r="M218" i="4"/>
  <c r="L218" i="4"/>
  <c r="K218" i="4"/>
  <c r="O217" i="4"/>
  <c r="N217" i="4"/>
  <c r="M217" i="4"/>
  <c r="L217" i="4"/>
  <c r="K217" i="4"/>
  <c r="O216" i="4"/>
  <c r="N216" i="4"/>
  <c r="M216" i="4"/>
  <c r="L216" i="4"/>
  <c r="K216" i="4"/>
  <c r="O215" i="4"/>
  <c r="N215" i="4"/>
  <c r="M215" i="4"/>
  <c r="L215" i="4"/>
  <c r="K215" i="4"/>
  <c r="O214" i="4"/>
  <c r="N214" i="4"/>
  <c r="M214" i="4"/>
  <c r="L214" i="4"/>
  <c r="K214" i="4"/>
  <c r="O213" i="4"/>
  <c r="N213" i="4"/>
  <c r="M213" i="4"/>
  <c r="L213" i="4"/>
  <c r="K213" i="4"/>
  <c r="O212" i="4"/>
  <c r="N212" i="4"/>
  <c r="M212" i="4"/>
  <c r="L212" i="4"/>
  <c r="K212" i="4"/>
  <c r="O211" i="4"/>
  <c r="N211" i="4"/>
  <c r="M211" i="4"/>
  <c r="L211" i="4"/>
  <c r="K211" i="4"/>
  <c r="O210" i="4"/>
  <c r="N210" i="4"/>
  <c r="M210" i="4"/>
  <c r="L210" i="4"/>
  <c r="K210" i="4"/>
  <c r="O209" i="4"/>
  <c r="N209" i="4"/>
  <c r="M209" i="4"/>
  <c r="L209" i="4"/>
  <c r="K209" i="4"/>
  <c r="O208" i="4"/>
  <c r="N208" i="4"/>
  <c r="M208" i="4"/>
  <c r="L208" i="4"/>
  <c r="K208" i="4"/>
  <c r="O207" i="4"/>
  <c r="N207" i="4"/>
  <c r="M207" i="4"/>
  <c r="L207" i="4"/>
  <c r="K207" i="4"/>
  <c r="O206" i="4"/>
  <c r="N206" i="4"/>
  <c r="M206" i="4"/>
  <c r="L206" i="4"/>
  <c r="K206" i="4"/>
  <c r="O205" i="4"/>
  <c r="N205" i="4"/>
  <c r="M205" i="4"/>
  <c r="L205" i="4"/>
  <c r="K205" i="4"/>
  <c r="O204" i="4"/>
  <c r="N204" i="4"/>
  <c r="M204" i="4"/>
  <c r="L204" i="4"/>
  <c r="K204" i="4"/>
  <c r="O203" i="4"/>
  <c r="N203" i="4"/>
  <c r="M203" i="4"/>
  <c r="L203" i="4"/>
  <c r="K203" i="4"/>
  <c r="O202" i="4"/>
  <c r="N202" i="4"/>
  <c r="M202" i="4"/>
  <c r="L202" i="4"/>
  <c r="K202" i="4"/>
  <c r="O201" i="4"/>
  <c r="N201" i="4"/>
  <c r="M201" i="4"/>
  <c r="L201" i="4"/>
  <c r="K201" i="4"/>
  <c r="O200" i="4"/>
  <c r="N200" i="4"/>
  <c r="M200" i="4"/>
  <c r="L200" i="4"/>
  <c r="K200" i="4"/>
  <c r="O199" i="4"/>
  <c r="N199" i="4"/>
  <c r="M199" i="4"/>
  <c r="L199" i="4"/>
  <c r="K199" i="4"/>
  <c r="O198" i="4"/>
  <c r="N198" i="4"/>
  <c r="M198" i="4"/>
  <c r="L198" i="4"/>
  <c r="K198" i="4"/>
  <c r="O197" i="4"/>
  <c r="N197" i="4"/>
  <c r="M197" i="4"/>
  <c r="L197" i="4"/>
  <c r="K197" i="4"/>
  <c r="O196" i="4"/>
  <c r="N196" i="4"/>
  <c r="M196" i="4"/>
  <c r="L196" i="4"/>
  <c r="K196" i="4"/>
  <c r="O195" i="4"/>
  <c r="N195" i="4"/>
  <c r="M195" i="4"/>
  <c r="L195" i="4"/>
  <c r="K195" i="4"/>
  <c r="O194" i="4"/>
  <c r="N194" i="4"/>
  <c r="M194" i="4"/>
  <c r="L194" i="4"/>
  <c r="K194" i="4"/>
  <c r="O193" i="4"/>
  <c r="N193" i="4"/>
  <c r="M193" i="4"/>
  <c r="L193" i="4"/>
  <c r="K193" i="4"/>
  <c r="O192" i="4"/>
  <c r="N192" i="4"/>
  <c r="M192" i="4"/>
  <c r="L192" i="4"/>
  <c r="K192" i="4"/>
  <c r="O191" i="4"/>
  <c r="N191" i="4"/>
  <c r="M191" i="4"/>
  <c r="L191" i="4"/>
  <c r="K191" i="4"/>
  <c r="O190" i="4"/>
  <c r="N190" i="4"/>
  <c r="M190" i="4"/>
  <c r="L190" i="4"/>
  <c r="K190" i="4"/>
  <c r="O189" i="4"/>
  <c r="N189" i="4"/>
  <c r="M189" i="4"/>
  <c r="L189" i="4"/>
  <c r="K189" i="4"/>
  <c r="O188" i="4"/>
  <c r="N188" i="4"/>
  <c r="M188" i="4"/>
  <c r="L188" i="4"/>
  <c r="K188" i="4"/>
  <c r="O187" i="4"/>
  <c r="N187" i="4"/>
  <c r="M187" i="4"/>
  <c r="L187" i="4"/>
  <c r="K187" i="4"/>
  <c r="O186" i="4"/>
  <c r="N186" i="4"/>
  <c r="M186" i="4"/>
  <c r="L186" i="4"/>
  <c r="K186" i="4"/>
  <c r="O185" i="4"/>
  <c r="N185" i="4"/>
  <c r="M185" i="4"/>
  <c r="L185" i="4"/>
  <c r="K185" i="4"/>
  <c r="O184" i="4"/>
  <c r="N184" i="4"/>
  <c r="M184" i="4"/>
  <c r="L184" i="4"/>
  <c r="K184" i="4"/>
  <c r="O183" i="4"/>
  <c r="N183" i="4"/>
  <c r="M183" i="4"/>
  <c r="L183" i="4"/>
  <c r="K183" i="4"/>
  <c r="O182" i="4"/>
  <c r="N182" i="4"/>
  <c r="M182" i="4"/>
  <c r="L182" i="4"/>
  <c r="K182" i="4"/>
  <c r="O181" i="4"/>
  <c r="N181" i="4"/>
  <c r="M181" i="4"/>
  <c r="L181" i="4"/>
  <c r="K181" i="4"/>
  <c r="O180" i="4"/>
  <c r="N180" i="4"/>
  <c r="M180" i="4"/>
  <c r="L180" i="4"/>
  <c r="K180" i="4"/>
  <c r="O179" i="4"/>
  <c r="N179" i="4"/>
  <c r="M179" i="4"/>
  <c r="L179" i="4"/>
  <c r="K179" i="4"/>
  <c r="O178" i="4"/>
  <c r="N178" i="4"/>
  <c r="M178" i="4"/>
  <c r="L178" i="4"/>
  <c r="K178" i="4"/>
  <c r="O177" i="4"/>
  <c r="N177" i="4"/>
  <c r="M177" i="4"/>
  <c r="L177" i="4"/>
  <c r="K177" i="4"/>
  <c r="O176" i="4"/>
  <c r="N176" i="4"/>
  <c r="M176" i="4"/>
  <c r="L176" i="4"/>
  <c r="K176" i="4"/>
  <c r="O175" i="4"/>
  <c r="N175" i="4"/>
  <c r="M175" i="4"/>
  <c r="L175" i="4"/>
  <c r="K175" i="4"/>
  <c r="O174" i="4"/>
  <c r="N174" i="4"/>
  <c r="M174" i="4"/>
  <c r="L174" i="4"/>
  <c r="K174" i="4"/>
  <c r="O173" i="4"/>
  <c r="N173" i="4"/>
  <c r="M173" i="4"/>
  <c r="L173" i="4"/>
  <c r="K173" i="4"/>
  <c r="O172" i="4"/>
  <c r="N172" i="4"/>
  <c r="M172" i="4"/>
  <c r="L172" i="4"/>
  <c r="K172" i="4"/>
  <c r="O171" i="4"/>
  <c r="N171" i="4"/>
  <c r="M171" i="4"/>
  <c r="L171" i="4"/>
  <c r="K171" i="4"/>
  <c r="O170" i="4"/>
  <c r="N170" i="4"/>
  <c r="M170" i="4"/>
  <c r="L170" i="4"/>
  <c r="K170" i="4"/>
  <c r="O169" i="4"/>
  <c r="N169" i="4"/>
  <c r="M169" i="4"/>
  <c r="L169" i="4"/>
  <c r="K169" i="4"/>
  <c r="O168" i="4"/>
  <c r="N168" i="4"/>
  <c r="M168" i="4"/>
  <c r="L168" i="4"/>
  <c r="K168" i="4"/>
  <c r="O167" i="4"/>
  <c r="N167" i="4"/>
  <c r="M167" i="4"/>
  <c r="L167" i="4"/>
  <c r="K167" i="4"/>
  <c r="O166" i="4"/>
  <c r="N166" i="4"/>
  <c r="M166" i="4"/>
  <c r="L166" i="4"/>
  <c r="K166" i="4"/>
  <c r="O165" i="4"/>
  <c r="N165" i="4"/>
  <c r="M165" i="4"/>
  <c r="L165" i="4"/>
  <c r="K165" i="4"/>
  <c r="O164" i="4"/>
  <c r="N164" i="4"/>
  <c r="M164" i="4"/>
  <c r="L164" i="4"/>
  <c r="K164" i="4"/>
  <c r="O163" i="4"/>
  <c r="N163" i="4"/>
  <c r="M163" i="4"/>
  <c r="L163" i="4"/>
  <c r="K163" i="4"/>
  <c r="O162" i="4"/>
  <c r="N162" i="4"/>
  <c r="M162" i="4"/>
  <c r="L162" i="4"/>
  <c r="K162" i="4"/>
  <c r="O161" i="4"/>
  <c r="N161" i="4"/>
  <c r="M161" i="4"/>
  <c r="L161" i="4"/>
  <c r="K161" i="4"/>
  <c r="O160" i="4"/>
  <c r="N160" i="4"/>
  <c r="M160" i="4"/>
  <c r="L160" i="4"/>
  <c r="K160" i="4"/>
  <c r="O159" i="4"/>
  <c r="N159" i="4"/>
  <c r="M159" i="4"/>
  <c r="L159" i="4"/>
  <c r="K159" i="4"/>
  <c r="O158" i="4"/>
  <c r="N158" i="4"/>
  <c r="M158" i="4"/>
  <c r="L158" i="4"/>
  <c r="K158" i="4"/>
  <c r="O157" i="4"/>
  <c r="N157" i="4"/>
  <c r="M157" i="4"/>
  <c r="L157" i="4"/>
  <c r="K157" i="4"/>
  <c r="O156" i="4"/>
  <c r="N156" i="4"/>
  <c r="M156" i="4"/>
  <c r="L156" i="4"/>
  <c r="K156" i="4"/>
  <c r="O155" i="4"/>
  <c r="N155" i="4"/>
  <c r="M155" i="4"/>
  <c r="L155" i="4"/>
  <c r="K155" i="4"/>
  <c r="O154" i="4"/>
  <c r="N154" i="4"/>
  <c r="M154" i="4"/>
  <c r="L154" i="4"/>
  <c r="K154" i="4"/>
  <c r="O153" i="4"/>
  <c r="N153" i="4"/>
  <c r="M153" i="4"/>
  <c r="L153" i="4"/>
  <c r="K153" i="4"/>
  <c r="O152" i="4"/>
  <c r="N152" i="4"/>
  <c r="M152" i="4"/>
  <c r="L152" i="4"/>
  <c r="K152" i="4"/>
  <c r="O151" i="4"/>
  <c r="N151" i="4"/>
  <c r="M151" i="4"/>
  <c r="L151" i="4"/>
  <c r="K151" i="4"/>
  <c r="O150" i="4"/>
  <c r="N150" i="4"/>
  <c r="M150" i="4"/>
  <c r="L150" i="4"/>
  <c r="K150" i="4"/>
  <c r="O149" i="4"/>
  <c r="N149" i="4"/>
  <c r="M149" i="4"/>
  <c r="L149" i="4"/>
  <c r="K149" i="4"/>
  <c r="O148" i="4"/>
  <c r="N148" i="4"/>
  <c r="M148" i="4"/>
  <c r="L148" i="4"/>
  <c r="K148" i="4"/>
  <c r="O147" i="4"/>
  <c r="N147" i="4"/>
  <c r="M147" i="4"/>
  <c r="L147" i="4"/>
  <c r="K147" i="4"/>
  <c r="O146" i="4"/>
  <c r="N146" i="4"/>
  <c r="M146" i="4"/>
  <c r="L146" i="4"/>
  <c r="K146" i="4"/>
  <c r="O145" i="4"/>
  <c r="N145" i="4"/>
  <c r="M145" i="4"/>
  <c r="L145" i="4"/>
  <c r="K145" i="4"/>
  <c r="O144" i="4"/>
  <c r="N144" i="4"/>
  <c r="M144" i="4"/>
  <c r="L144" i="4"/>
  <c r="K144" i="4"/>
  <c r="O143" i="4"/>
  <c r="N143" i="4"/>
  <c r="M143" i="4"/>
  <c r="L143" i="4"/>
  <c r="K143" i="4"/>
  <c r="O142" i="4"/>
  <c r="N142" i="4"/>
  <c r="M142" i="4"/>
  <c r="L142" i="4"/>
  <c r="K142" i="4"/>
  <c r="O141" i="4"/>
  <c r="N141" i="4"/>
  <c r="M141" i="4"/>
  <c r="L141" i="4"/>
  <c r="K141" i="4"/>
  <c r="O140" i="4"/>
  <c r="N140" i="4"/>
  <c r="M140" i="4"/>
  <c r="L140" i="4"/>
  <c r="K140" i="4"/>
  <c r="O139" i="4"/>
  <c r="N139" i="4"/>
  <c r="M139" i="4"/>
  <c r="L139" i="4"/>
  <c r="K139" i="4"/>
  <c r="O138" i="4"/>
  <c r="N138" i="4"/>
  <c r="M138" i="4"/>
  <c r="L138" i="4"/>
  <c r="K138" i="4"/>
  <c r="O137" i="4"/>
  <c r="N137" i="4"/>
  <c r="M137" i="4"/>
  <c r="L137" i="4"/>
  <c r="K137" i="4"/>
  <c r="O136" i="4"/>
  <c r="N136" i="4"/>
  <c r="M136" i="4"/>
  <c r="L136" i="4"/>
  <c r="K136" i="4"/>
  <c r="O135" i="4"/>
  <c r="N135" i="4"/>
  <c r="M135" i="4"/>
  <c r="L135" i="4"/>
  <c r="K135" i="4"/>
  <c r="O134" i="4"/>
  <c r="N134" i="4"/>
  <c r="M134" i="4"/>
  <c r="L134" i="4"/>
  <c r="K134" i="4"/>
  <c r="O133" i="4"/>
  <c r="N133" i="4"/>
  <c r="M133" i="4"/>
  <c r="L133" i="4"/>
  <c r="K133" i="4"/>
  <c r="O132" i="4"/>
  <c r="N132" i="4"/>
  <c r="M132" i="4"/>
  <c r="L132" i="4"/>
  <c r="K132" i="4"/>
  <c r="O131" i="4"/>
  <c r="N131" i="4"/>
  <c r="M131" i="4"/>
  <c r="L131" i="4"/>
  <c r="K131" i="4"/>
  <c r="O130" i="4"/>
  <c r="N130" i="4"/>
  <c r="M130" i="4"/>
  <c r="L130" i="4"/>
  <c r="K130" i="4"/>
  <c r="O129" i="4"/>
  <c r="N129" i="4"/>
  <c r="M129" i="4"/>
  <c r="L129" i="4"/>
  <c r="K129" i="4"/>
  <c r="O128" i="4"/>
  <c r="N128" i="4"/>
  <c r="M128" i="4"/>
  <c r="L128" i="4"/>
  <c r="K128" i="4"/>
  <c r="O127" i="4"/>
  <c r="N127" i="4"/>
  <c r="M127" i="4"/>
  <c r="L127" i="4"/>
  <c r="K127" i="4"/>
  <c r="O126" i="4"/>
  <c r="N126" i="4"/>
  <c r="M126" i="4"/>
  <c r="L126" i="4"/>
  <c r="K126" i="4"/>
  <c r="O125" i="4"/>
  <c r="N125" i="4"/>
  <c r="M125" i="4"/>
  <c r="L125" i="4"/>
  <c r="K125" i="4"/>
  <c r="O124" i="4"/>
  <c r="N124" i="4"/>
  <c r="M124" i="4"/>
  <c r="L124" i="4"/>
  <c r="K124" i="4"/>
  <c r="O123" i="4"/>
  <c r="N123" i="4"/>
  <c r="M123" i="4"/>
  <c r="L123" i="4"/>
  <c r="K123" i="4"/>
  <c r="O122" i="4"/>
  <c r="N122" i="4"/>
  <c r="M122" i="4"/>
  <c r="L122" i="4"/>
  <c r="K122" i="4"/>
  <c r="O121" i="4"/>
  <c r="N121" i="4"/>
  <c r="M121" i="4"/>
  <c r="L121" i="4"/>
  <c r="K121" i="4"/>
  <c r="O120" i="4"/>
  <c r="N120" i="4"/>
  <c r="M120" i="4"/>
  <c r="L120" i="4"/>
  <c r="K120" i="4"/>
  <c r="O119" i="4"/>
  <c r="N119" i="4"/>
  <c r="M119" i="4"/>
  <c r="L119" i="4"/>
  <c r="K119" i="4"/>
  <c r="O118" i="4"/>
  <c r="N118" i="4"/>
  <c r="M118" i="4"/>
  <c r="L118" i="4"/>
  <c r="K118" i="4"/>
  <c r="O117" i="4"/>
  <c r="N117" i="4"/>
  <c r="M117" i="4"/>
  <c r="L117" i="4"/>
  <c r="K117" i="4"/>
  <c r="O116" i="4"/>
  <c r="N116" i="4"/>
  <c r="M116" i="4"/>
  <c r="L116" i="4"/>
  <c r="K116" i="4"/>
  <c r="O115" i="4"/>
  <c r="N115" i="4"/>
  <c r="M115" i="4"/>
  <c r="L115" i="4"/>
  <c r="K115" i="4"/>
  <c r="O114" i="4"/>
  <c r="N114" i="4"/>
  <c r="M114" i="4"/>
  <c r="L114" i="4"/>
  <c r="K114" i="4"/>
  <c r="O113" i="4"/>
  <c r="N113" i="4"/>
  <c r="M113" i="4"/>
  <c r="L113" i="4"/>
  <c r="K113" i="4"/>
  <c r="O112" i="4"/>
  <c r="N112" i="4"/>
  <c r="M112" i="4"/>
  <c r="L112" i="4"/>
  <c r="K112" i="4"/>
  <c r="O111" i="4"/>
  <c r="N111" i="4"/>
  <c r="M111" i="4"/>
  <c r="L111" i="4"/>
  <c r="K111" i="4"/>
  <c r="O110" i="4"/>
  <c r="N110" i="4"/>
  <c r="M110" i="4"/>
  <c r="L110" i="4"/>
  <c r="K110" i="4"/>
  <c r="O109" i="4"/>
  <c r="N109" i="4"/>
  <c r="M109" i="4"/>
  <c r="L109" i="4"/>
  <c r="K109" i="4"/>
  <c r="O108" i="4"/>
  <c r="N108" i="4"/>
  <c r="M108" i="4"/>
  <c r="L108" i="4"/>
  <c r="K108" i="4"/>
  <c r="O107" i="4"/>
  <c r="N107" i="4"/>
  <c r="M107" i="4"/>
  <c r="L107" i="4"/>
  <c r="K107" i="4"/>
  <c r="O106" i="4"/>
  <c r="N106" i="4"/>
  <c r="M106" i="4"/>
  <c r="L106" i="4"/>
  <c r="K106" i="4"/>
  <c r="O105" i="4"/>
  <c r="N105" i="4"/>
  <c r="M105" i="4"/>
  <c r="L105" i="4"/>
  <c r="K105" i="4"/>
  <c r="O104" i="4"/>
  <c r="N104" i="4"/>
  <c r="M104" i="4"/>
  <c r="L104" i="4"/>
  <c r="K104" i="4"/>
  <c r="O103" i="4"/>
  <c r="N103" i="4"/>
  <c r="M103" i="4"/>
  <c r="L103" i="4"/>
  <c r="K103" i="4"/>
  <c r="O102" i="4"/>
  <c r="N102" i="4"/>
  <c r="M102" i="4"/>
  <c r="L102" i="4"/>
  <c r="K102" i="4"/>
  <c r="O101" i="4"/>
  <c r="N101" i="4"/>
  <c r="M101" i="4"/>
  <c r="L101" i="4"/>
  <c r="K101" i="4"/>
  <c r="O100" i="4"/>
  <c r="N100" i="4"/>
  <c r="M100" i="4"/>
  <c r="L100" i="4"/>
  <c r="K100" i="4"/>
  <c r="O99" i="4"/>
  <c r="N99" i="4"/>
  <c r="M99" i="4"/>
  <c r="L99" i="4"/>
  <c r="K99" i="4"/>
  <c r="O98" i="4"/>
  <c r="N98" i="4"/>
  <c r="M98" i="4"/>
  <c r="L98" i="4"/>
  <c r="K98" i="4"/>
  <c r="O97" i="4"/>
  <c r="N97" i="4"/>
  <c r="M97" i="4"/>
  <c r="L97" i="4"/>
  <c r="K97" i="4"/>
  <c r="O96" i="4"/>
  <c r="N96" i="4"/>
  <c r="M96" i="4"/>
  <c r="L96" i="4"/>
  <c r="K96" i="4"/>
  <c r="O95" i="4"/>
  <c r="N95" i="4"/>
  <c r="M95" i="4"/>
  <c r="L95" i="4"/>
  <c r="K95" i="4"/>
  <c r="O94" i="4"/>
  <c r="N94" i="4"/>
  <c r="M94" i="4"/>
  <c r="L94" i="4"/>
  <c r="K94" i="4"/>
  <c r="O93" i="4"/>
  <c r="N93" i="4"/>
  <c r="M93" i="4"/>
  <c r="L93" i="4"/>
  <c r="K93" i="4"/>
  <c r="O92" i="4"/>
  <c r="N92" i="4"/>
  <c r="M92" i="4"/>
  <c r="L92" i="4"/>
  <c r="K92" i="4"/>
  <c r="O91" i="4"/>
  <c r="N91" i="4"/>
  <c r="M91" i="4"/>
  <c r="L91" i="4"/>
  <c r="K91" i="4"/>
  <c r="O90" i="4"/>
  <c r="N90" i="4"/>
  <c r="M90" i="4"/>
  <c r="L90" i="4"/>
  <c r="K90" i="4"/>
  <c r="O89" i="4"/>
  <c r="N89" i="4"/>
  <c r="M89" i="4"/>
  <c r="L89" i="4"/>
  <c r="K89" i="4"/>
  <c r="O88" i="4"/>
  <c r="N88" i="4"/>
  <c r="M88" i="4"/>
  <c r="L88" i="4"/>
  <c r="K88" i="4"/>
  <c r="O87" i="4"/>
  <c r="N87" i="4"/>
  <c r="M87" i="4"/>
  <c r="L87" i="4"/>
  <c r="K87" i="4"/>
  <c r="O86" i="4"/>
  <c r="N86" i="4"/>
  <c r="M86" i="4"/>
  <c r="L86" i="4"/>
  <c r="K86" i="4"/>
  <c r="O85" i="4"/>
  <c r="N85" i="4"/>
  <c r="M85" i="4"/>
  <c r="L85" i="4"/>
  <c r="K85" i="4"/>
  <c r="O84" i="4"/>
  <c r="N84" i="4"/>
  <c r="M84" i="4"/>
  <c r="L84" i="4"/>
  <c r="K84" i="4"/>
  <c r="O83" i="4"/>
  <c r="N83" i="4"/>
  <c r="M83" i="4"/>
  <c r="L83" i="4"/>
  <c r="K83" i="4"/>
  <c r="O82" i="4"/>
  <c r="N82" i="4"/>
  <c r="M82" i="4"/>
  <c r="L82" i="4"/>
  <c r="K82" i="4"/>
  <c r="O81" i="4"/>
  <c r="N81" i="4"/>
  <c r="M81" i="4"/>
  <c r="L81" i="4"/>
  <c r="K81" i="4"/>
  <c r="O80" i="4"/>
  <c r="N80" i="4"/>
  <c r="M80" i="4"/>
  <c r="L80" i="4"/>
  <c r="K80" i="4"/>
  <c r="O79" i="4"/>
  <c r="N79" i="4"/>
  <c r="M79" i="4"/>
  <c r="L79" i="4"/>
  <c r="K79" i="4"/>
  <c r="O78" i="4"/>
  <c r="N78" i="4"/>
  <c r="M78" i="4"/>
  <c r="L78" i="4"/>
  <c r="K78" i="4"/>
  <c r="O77" i="4"/>
  <c r="N77" i="4"/>
  <c r="M77" i="4"/>
  <c r="L77" i="4"/>
  <c r="K77" i="4"/>
  <c r="O76" i="4"/>
  <c r="N76" i="4"/>
  <c r="M76" i="4"/>
  <c r="L76" i="4"/>
  <c r="K76" i="4"/>
  <c r="O75" i="4"/>
  <c r="N75" i="4"/>
  <c r="M75" i="4"/>
  <c r="L75" i="4"/>
  <c r="K75" i="4"/>
  <c r="O74" i="4"/>
  <c r="N74" i="4"/>
  <c r="M74" i="4"/>
  <c r="L74" i="4"/>
  <c r="K74" i="4"/>
  <c r="O73" i="4"/>
  <c r="N73" i="4"/>
  <c r="M73" i="4"/>
  <c r="L73" i="4"/>
  <c r="K73" i="4"/>
  <c r="O72" i="4"/>
  <c r="N72" i="4"/>
  <c r="M72" i="4"/>
  <c r="L72" i="4"/>
  <c r="K72" i="4"/>
  <c r="O71" i="4"/>
  <c r="N71" i="4"/>
  <c r="M71" i="4"/>
  <c r="L71" i="4"/>
  <c r="K71" i="4"/>
  <c r="O70" i="4"/>
  <c r="N70" i="4"/>
  <c r="M70" i="4"/>
  <c r="L70" i="4"/>
  <c r="K70" i="4"/>
  <c r="O69" i="4"/>
  <c r="N69" i="4"/>
  <c r="M69" i="4"/>
  <c r="L69" i="4"/>
  <c r="K69" i="4"/>
  <c r="O68" i="4"/>
  <c r="N68" i="4"/>
  <c r="M68" i="4"/>
  <c r="L68" i="4"/>
  <c r="K68" i="4"/>
  <c r="O67" i="4"/>
  <c r="N67" i="4"/>
  <c r="M67" i="4"/>
  <c r="L67" i="4"/>
  <c r="K67" i="4"/>
  <c r="O66" i="4"/>
  <c r="N66" i="4"/>
  <c r="M66" i="4"/>
  <c r="L66" i="4"/>
  <c r="K66" i="4"/>
  <c r="O65" i="4"/>
  <c r="N65" i="4"/>
  <c r="M65" i="4"/>
  <c r="L65" i="4"/>
  <c r="K65" i="4"/>
  <c r="O64" i="4"/>
  <c r="N64" i="4"/>
  <c r="M64" i="4"/>
  <c r="L64" i="4"/>
  <c r="K64" i="4"/>
  <c r="O63" i="4"/>
  <c r="N63" i="4"/>
  <c r="M63" i="4"/>
  <c r="L63" i="4"/>
  <c r="K63" i="4"/>
  <c r="O62" i="4"/>
  <c r="N62" i="4"/>
  <c r="M62" i="4"/>
  <c r="L62" i="4"/>
  <c r="K62" i="4"/>
  <c r="O61" i="4"/>
  <c r="N61" i="4"/>
  <c r="M61" i="4"/>
  <c r="L61" i="4"/>
  <c r="K61" i="4"/>
  <c r="O60" i="4"/>
  <c r="N60" i="4"/>
  <c r="M60" i="4"/>
  <c r="L60" i="4"/>
  <c r="K60" i="4"/>
  <c r="O59" i="4"/>
  <c r="N59" i="4"/>
  <c r="M59" i="4"/>
  <c r="L59" i="4"/>
  <c r="K59" i="4"/>
  <c r="O58" i="4"/>
  <c r="N58" i="4"/>
  <c r="M58" i="4"/>
  <c r="L58" i="4"/>
  <c r="K58" i="4"/>
  <c r="O57" i="4"/>
  <c r="N57" i="4"/>
  <c r="M57" i="4"/>
  <c r="L57" i="4"/>
  <c r="K57" i="4"/>
  <c r="O56" i="4"/>
  <c r="N56" i="4"/>
  <c r="M56" i="4"/>
  <c r="L56" i="4"/>
  <c r="K56" i="4"/>
  <c r="O55" i="4"/>
  <c r="N55" i="4"/>
  <c r="M55" i="4"/>
  <c r="L55" i="4"/>
  <c r="K55" i="4"/>
  <c r="O54" i="4"/>
  <c r="N54" i="4"/>
  <c r="M54" i="4"/>
  <c r="L54" i="4"/>
  <c r="K54" i="4"/>
  <c r="O53" i="4"/>
  <c r="N53" i="4"/>
  <c r="M53" i="4"/>
  <c r="L53" i="4"/>
  <c r="K53" i="4"/>
  <c r="O52" i="4"/>
  <c r="N52" i="4"/>
  <c r="M52" i="4"/>
  <c r="L52" i="4"/>
  <c r="K52" i="4"/>
  <c r="O51" i="4"/>
  <c r="N51" i="4"/>
  <c r="M51" i="4"/>
  <c r="L51" i="4"/>
  <c r="K51" i="4"/>
  <c r="O50" i="4"/>
  <c r="N50" i="4"/>
  <c r="M50" i="4"/>
  <c r="L50" i="4"/>
  <c r="K50" i="4"/>
  <c r="O49" i="4"/>
  <c r="N49" i="4"/>
  <c r="M49" i="4"/>
  <c r="L49" i="4"/>
  <c r="K49" i="4"/>
  <c r="O48" i="4"/>
  <c r="N48" i="4"/>
  <c r="M48" i="4"/>
  <c r="L48" i="4"/>
  <c r="K48" i="4"/>
  <c r="O47" i="4"/>
  <c r="N47" i="4"/>
  <c r="M47" i="4"/>
  <c r="L47" i="4"/>
  <c r="K47" i="4"/>
  <c r="O46" i="4"/>
  <c r="N46" i="4"/>
  <c r="M46" i="4"/>
  <c r="L46" i="4"/>
  <c r="K46" i="4"/>
  <c r="O45" i="4"/>
  <c r="N45" i="4"/>
  <c r="M45" i="4"/>
  <c r="L45" i="4"/>
  <c r="K45" i="4"/>
  <c r="O44" i="4"/>
  <c r="N44" i="4"/>
  <c r="M44" i="4"/>
  <c r="L44" i="4"/>
  <c r="K44" i="4"/>
  <c r="O43" i="4"/>
  <c r="N43" i="4"/>
  <c r="M43" i="4"/>
  <c r="L43" i="4"/>
  <c r="K43" i="4"/>
  <c r="O42" i="4"/>
  <c r="N42" i="4"/>
  <c r="M42" i="4"/>
  <c r="L42" i="4"/>
  <c r="K42" i="4"/>
  <c r="O41" i="4"/>
  <c r="N41" i="4"/>
  <c r="M41" i="4"/>
  <c r="L41" i="4"/>
  <c r="K41" i="4"/>
  <c r="O40" i="4"/>
  <c r="N40" i="4"/>
  <c r="M40" i="4"/>
  <c r="L40" i="4"/>
  <c r="K40" i="4"/>
  <c r="O39" i="4"/>
  <c r="N39" i="4"/>
  <c r="M39" i="4"/>
  <c r="L39" i="4"/>
  <c r="K39" i="4"/>
  <c r="O38" i="4"/>
  <c r="N38" i="4"/>
  <c r="M38" i="4"/>
  <c r="L38" i="4"/>
  <c r="K38" i="4"/>
  <c r="O37" i="4"/>
  <c r="N37" i="4"/>
  <c r="M37" i="4"/>
  <c r="L37" i="4"/>
  <c r="K37" i="4"/>
  <c r="O36" i="4"/>
  <c r="N36" i="4"/>
  <c r="M36" i="4"/>
  <c r="L36" i="4"/>
  <c r="K36" i="4"/>
  <c r="O35" i="4"/>
  <c r="N35" i="4"/>
  <c r="M35" i="4"/>
  <c r="L35" i="4"/>
  <c r="K35" i="4"/>
  <c r="O34" i="4"/>
  <c r="N34" i="4"/>
  <c r="M34" i="4"/>
  <c r="L34" i="4"/>
  <c r="K34" i="4"/>
  <c r="O33" i="4"/>
  <c r="N33" i="4"/>
  <c r="M33" i="4"/>
  <c r="L33" i="4"/>
  <c r="K33" i="4"/>
  <c r="O32" i="4"/>
  <c r="N32" i="4"/>
  <c r="M32" i="4"/>
  <c r="L32" i="4"/>
  <c r="K32" i="4"/>
  <c r="O31" i="4"/>
  <c r="N31" i="4"/>
  <c r="M31" i="4"/>
  <c r="L31" i="4"/>
  <c r="K31" i="4"/>
  <c r="O30" i="4"/>
  <c r="N30" i="4"/>
  <c r="M30" i="4"/>
  <c r="L30" i="4"/>
  <c r="K30" i="4"/>
  <c r="O29" i="4"/>
  <c r="N29" i="4"/>
  <c r="M29" i="4"/>
  <c r="L29" i="4"/>
  <c r="K29" i="4"/>
  <c r="O28" i="4"/>
  <c r="N28" i="4"/>
  <c r="M28" i="4"/>
  <c r="L28" i="4"/>
  <c r="K28" i="4"/>
  <c r="O27" i="4"/>
  <c r="N27" i="4"/>
  <c r="M27" i="4"/>
  <c r="L27" i="4"/>
  <c r="K27" i="4"/>
  <c r="O26" i="4"/>
  <c r="N26" i="4"/>
  <c r="M26" i="4"/>
  <c r="L26" i="4"/>
  <c r="K26" i="4"/>
  <c r="O25" i="4"/>
  <c r="N25" i="4"/>
  <c r="M25" i="4"/>
  <c r="L25" i="4"/>
  <c r="K25" i="4"/>
  <c r="O24" i="4"/>
  <c r="N24" i="4"/>
  <c r="M24" i="4"/>
  <c r="L24" i="4"/>
  <c r="K24" i="4"/>
  <c r="O23" i="4"/>
  <c r="N23" i="4"/>
  <c r="M23" i="4"/>
  <c r="L23" i="4"/>
  <c r="K23" i="4"/>
  <c r="O22" i="4"/>
  <c r="N22" i="4"/>
  <c r="M22" i="4"/>
  <c r="L22" i="4"/>
  <c r="K22" i="4"/>
  <c r="O21" i="4"/>
  <c r="N21" i="4"/>
  <c r="M21" i="4"/>
  <c r="L21" i="4"/>
  <c r="K21" i="4"/>
  <c r="L7" i="57" l="1"/>
  <c r="L8" i="57" s="1"/>
  <c r="L9" i="57" s="1"/>
  <c r="L10" i="57" s="1"/>
  <c r="L11" i="57" s="1"/>
  <c r="L12" i="57" s="1"/>
  <c r="L13" i="57" s="1"/>
  <c r="L14" i="57" s="1"/>
  <c r="L15" i="57" s="1"/>
  <c r="L16" i="57" s="1"/>
  <c r="L17" i="57" s="1"/>
  <c r="L18" i="57" s="1"/>
  <c r="L19" i="57" s="1"/>
  <c r="L20" i="57" s="1"/>
  <c r="L21" i="57" s="1"/>
  <c r="L22" i="57" s="1"/>
  <c r="L23" i="57" s="1"/>
  <c r="L24" i="57" s="1"/>
  <c r="L25" i="57" s="1"/>
  <c r="L26" i="57" s="1"/>
  <c r="L27" i="57" s="1"/>
  <c r="L28" i="57" s="1"/>
  <c r="L29" i="57" s="1"/>
  <c r="L30" i="57" s="1"/>
  <c r="L31" i="57" s="1"/>
  <c r="L32" i="57" s="1"/>
  <c r="L33" i="57" s="1"/>
  <c r="L34" i="57" s="1"/>
  <c r="L35" i="57" s="1"/>
  <c r="L36" i="57" s="1"/>
  <c r="L37" i="57" s="1"/>
  <c r="L38" i="57" s="1"/>
  <c r="L39" i="57" s="1"/>
  <c r="L40" i="57" s="1"/>
  <c r="L41" i="57" s="1"/>
  <c r="L42" i="57" s="1"/>
  <c r="L43" i="57" s="1"/>
  <c r="L44" i="57" s="1"/>
  <c r="L45" i="57" s="1"/>
  <c r="L46" i="57" s="1"/>
  <c r="L47" i="57" s="1"/>
  <c r="L48" i="57" s="1"/>
  <c r="L49" i="57" s="1"/>
  <c r="L50" i="57" s="1"/>
  <c r="L51" i="57" s="1"/>
  <c r="L52" i="57" s="1"/>
  <c r="L53" i="57" s="1"/>
  <c r="L54" i="57" s="1"/>
  <c r="L55" i="57" s="1"/>
  <c r="L56" i="57" s="1"/>
  <c r="L57" i="57" s="1"/>
  <c r="L58" i="57" s="1"/>
  <c r="L59" i="57" s="1"/>
  <c r="L60" i="57" s="1"/>
  <c r="L61" i="57" s="1"/>
  <c r="L62" i="57" s="1"/>
  <c r="L63" i="57" s="1"/>
  <c r="L64" i="57" s="1"/>
  <c r="L65" i="57" s="1"/>
  <c r="L66" i="57" s="1"/>
  <c r="L67" i="57" s="1"/>
  <c r="L68" i="57" s="1"/>
  <c r="L69" i="57" s="1"/>
  <c r="L70" i="57" s="1"/>
  <c r="L71" i="57" s="1"/>
  <c r="L72" i="57" s="1"/>
  <c r="L73" i="57" s="1"/>
  <c r="L74" i="57" s="1"/>
  <c r="L75" i="57" s="1"/>
  <c r="L76" i="57" s="1"/>
  <c r="L77" i="57" s="1"/>
  <c r="L78" i="57" s="1"/>
  <c r="L79" i="57" s="1"/>
  <c r="L80" i="57" s="1"/>
  <c r="L81" i="57" s="1"/>
  <c r="L82" i="57" s="1"/>
  <c r="L83" i="57" s="1"/>
  <c r="L84" i="57" s="1"/>
  <c r="L85" i="57" s="1"/>
  <c r="L86" i="57" s="1"/>
  <c r="L87" i="57" s="1"/>
  <c r="L88" i="57" s="1"/>
  <c r="L89" i="57" s="1"/>
  <c r="L90" i="57" s="1"/>
  <c r="L91" i="57" s="1"/>
  <c r="L92" i="57" s="1"/>
  <c r="L93" i="57" s="1"/>
  <c r="L94" i="57" s="1"/>
  <c r="L95" i="57" s="1"/>
  <c r="L96" i="57" s="1"/>
  <c r="L97" i="57" s="1"/>
  <c r="L98" i="57" s="1"/>
  <c r="L99" i="57" s="1"/>
  <c r="L100" i="57" s="1"/>
  <c r="L101" i="57" s="1"/>
  <c r="L102" i="57" s="1"/>
  <c r="L103" i="57" s="1"/>
  <c r="L104" i="57" s="1"/>
  <c r="L105" i="57" s="1"/>
  <c r="L106" i="57" s="1"/>
  <c r="L107" i="57" s="1"/>
  <c r="L108" i="57" s="1"/>
  <c r="L109" i="57" s="1"/>
  <c r="L110" i="57" s="1"/>
  <c r="L111" i="57" s="1"/>
  <c r="L112" i="57" s="1"/>
  <c r="L113" i="57" s="1"/>
  <c r="L114" i="57" s="1"/>
  <c r="L115" i="57" s="1"/>
  <c r="L116" i="57" s="1"/>
  <c r="L117" i="57" s="1"/>
  <c r="L118" i="57" s="1"/>
  <c r="L119" i="57" s="1"/>
  <c r="L120" i="57" s="1"/>
  <c r="L121" i="57" s="1"/>
  <c r="L122" i="57" s="1"/>
  <c r="L123" i="57" s="1"/>
  <c r="L124" i="57" s="1"/>
  <c r="L125" i="57" s="1"/>
  <c r="L126" i="57" s="1"/>
  <c r="L127" i="57" s="1"/>
  <c r="L128" i="57" s="1"/>
  <c r="L129" i="57" s="1"/>
  <c r="L130" i="57" s="1"/>
  <c r="L131" i="57" s="1"/>
  <c r="L132" i="57" s="1"/>
  <c r="L133" i="57" s="1"/>
  <c r="L134" i="57" s="1"/>
  <c r="L135" i="57" s="1"/>
  <c r="L136" i="57" s="1"/>
  <c r="L137" i="57" s="1"/>
  <c r="L138" i="57" s="1"/>
  <c r="L139" i="57" s="1"/>
  <c r="L140" i="57" s="1"/>
  <c r="L141" i="57" s="1"/>
  <c r="L142" i="57" s="1"/>
  <c r="L143" i="57" s="1"/>
  <c r="L144" i="57" s="1"/>
  <c r="L145" i="57" s="1"/>
  <c r="L146" i="57" s="1"/>
  <c r="L147" i="57" s="1"/>
  <c r="L148" i="57" s="1"/>
  <c r="L149" i="57" s="1"/>
  <c r="L150" i="57" s="1"/>
  <c r="L151" i="57" s="1"/>
  <c r="L152" i="57" s="1"/>
  <c r="L153" i="57" s="1"/>
  <c r="L154" i="57" s="1"/>
  <c r="L155" i="57" s="1"/>
  <c r="L156" i="57" s="1"/>
  <c r="L157" i="57" s="1"/>
  <c r="L158" i="57" s="1"/>
  <c r="L159" i="57" s="1"/>
  <c r="L160" i="57" s="1"/>
  <c r="L161" i="57" s="1"/>
  <c r="L162" i="57" s="1"/>
  <c r="L163" i="57" s="1"/>
  <c r="L164" i="57" s="1"/>
  <c r="L165" i="57" s="1"/>
  <c r="L166" i="57" s="1"/>
  <c r="L167" i="57" s="1"/>
  <c r="L168" i="57" s="1"/>
  <c r="L169" i="57" s="1"/>
  <c r="L170" i="57" s="1"/>
  <c r="L171" i="57" s="1"/>
  <c r="L172" i="57" s="1"/>
  <c r="L173" i="57" s="1"/>
  <c r="L174" i="57" s="1"/>
  <c r="L175" i="57" s="1"/>
  <c r="L176" i="57" s="1"/>
  <c r="L177" i="57" s="1"/>
  <c r="L178" i="57" s="1"/>
  <c r="L179" i="57" s="1"/>
  <c r="L180" i="57" s="1"/>
  <c r="L181" i="57" s="1"/>
  <c r="L182" i="57" s="1"/>
  <c r="L183" i="57" s="1"/>
  <c r="L184" i="57" s="1"/>
  <c r="L185" i="57" s="1"/>
  <c r="L186" i="57" s="1"/>
  <c r="L187" i="57" s="1"/>
  <c r="L188" i="57" s="1"/>
  <c r="L189" i="57" s="1"/>
  <c r="L190" i="57" s="1"/>
  <c r="L191" i="57" s="1"/>
  <c r="L192" i="57" s="1"/>
  <c r="L193" i="57" s="1"/>
  <c r="L194" i="57" s="1"/>
  <c r="L195" i="57" s="1"/>
  <c r="L196" i="57" s="1"/>
  <c r="L197" i="57" s="1"/>
  <c r="L198" i="57" s="1"/>
  <c r="L199" i="57" s="1"/>
  <c r="L200" i="57" s="1"/>
  <c r="L201" i="57" s="1"/>
  <c r="L202" i="57" s="1"/>
  <c r="L203" i="57" s="1"/>
  <c r="L204" i="57" s="1"/>
  <c r="L205" i="57" s="1"/>
  <c r="L206" i="57" s="1"/>
  <c r="L207" i="57" s="1"/>
  <c r="L208" i="57" s="1"/>
  <c r="L209" i="57" s="1"/>
  <c r="L210" i="57" s="1"/>
  <c r="L211" i="57" s="1"/>
  <c r="L212" i="57" s="1"/>
  <c r="L213" i="57" s="1"/>
  <c r="L214" i="57" s="1"/>
  <c r="L215" i="57" s="1"/>
  <c r="L216" i="57" s="1"/>
  <c r="L217" i="57" s="1"/>
  <c r="L218" i="57" s="1"/>
  <c r="L219" i="57" s="1"/>
  <c r="L220" i="57" s="1"/>
  <c r="L221" i="57" s="1"/>
  <c r="L222" i="57" s="1"/>
  <c r="L223" i="57" s="1"/>
  <c r="L224" i="57" s="1"/>
  <c r="L225" i="57" s="1"/>
  <c r="L226" i="57" s="1"/>
  <c r="L227" i="57" s="1"/>
  <c r="L228" i="57" s="1"/>
  <c r="L229" i="57" s="1"/>
  <c r="L230" i="57" s="1"/>
  <c r="L231" i="57" s="1"/>
  <c r="L232" i="57" s="1"/>
  <c r="L233" i="57" s="1"/>
  <c r="L234" i="57" s="1"/>
  <c r="L235" i="57" s="1"/>
  <c r="L236" i="57" s="1"/>
  <c r="L237" i="57" s="1"/>
  <c r="L238" i="57" s="1"/>
  <c r="L239" i="57" s="1"/>
  <c r="L240" i="57" s="1"/>
  <c r="L241" i="57" s="1"/>
  <c r="L242" i="57" s="1"/>
  <c r="L243" i="57" s="1"/>
  <c r="L244" i="57" s="1"/>
  <c r="L245" i="57" s="1"/>
  <c r="L246" i="57" s="1"/>
  <c r="L247" i="57" s="1"/>
  <c r="L248" i="57" s="1"/>
  <c r="L249" i="57" s="1"/>
  <c r="L250" i="57" s="1"/>
  <c r="L251" i="57" s="1"/>
  <c r="L252" i="57" s="1"/>
  <c r="L253" i="57" s="1"/>
  <c r="L254" i="57" s="1"/>
  <c r="L255" i="57" s="1"/>
  <c r="L256" i="57" s="1"/>
  <c r="L257" i="57" s="1"/>
  <c r="L258" i="57" s="1"/>
  <c r="L259" i="57" s="1"/>
  <c r="L260" i="57" s="1"/>
  <c r="L261" i="57" s="1"/>
  <c r="L262" i="57" s="1"/>
  <c r="L263" i="57" s="1"/>
  <c r="L264" i="57" s="1"/>
  <c r="L265" i="57" s="1"/>
  <c r="L266" i="57" s="1"/>
  <c r="L267" i="57" s="1"/>
  <c r="L268" i="57" s="1"/>
  <c r="L269" i="57" s="1"/>
  <c r="L270" i="57" s="1"/>
  <c r="L271" i="57" s="1"/>
  <c r="L272" i="57" s="1"/>
  <c r="L273" i="57" s="1"/>
  <c r="L274" i="57" s="1"/>
  <c r="L275" i="57" s="1"/>
  <c r="L276" i="57" s="1"/>
  <c r="L277" i="57" s="1"/>
  <c r="L278" i="57" s="1"/>
  <c r="L279" i="57" s="1"/>
  <c r="L280" i="57" s="1"/>
  <c r="L281" i="57" s="1"/>
  <c r="L282" i="57" s="1"/>
  <c r="L283" i="57" s="1"/>
  <c r="L284" i="57" s="1"/>
  <c r="L285" i="57" s="1"/>
  <c r="L286" i="57" s="1"/>
  <c r="L287" i="57" s="1"/>
  <c r="L288" i="57" s="1"/>
  <c r="L289" i="57" s="1"/>
  <c r="L290" i="57" s="1"/>
  <c r="L291" i="57" s="1"/>
  <c r="L292" i="57" s="1"/>
  <c r="L293" i="57" s="1"/>
  <c r="L294" i="57" s="1"/>
  <c r="L295" i="57" s="1"/>
  <c r="L296" i="57" s="1"/>
  <c r="L297" i="57" s="1"/>
  <c r="L298" i="57" s="1"/>
  <c r="L299" i="57" s="1"/>
  <c r="L300" i="57" s="1"/>
  <c r="L301" i="57" s="1"/>
  <c r="L302" i="57" s="1"/>
  <c r="L303" i="57" s="1"/>
  <c r="L304" i="57" s="1"/>
  <c r="L305" i="57" s="1"/>
  <c r="L306" i="57" s="1"/>
  <c r="L307" i="57" s="1"/>
  <c r="L308" i="57" s="1"/>
  <c r="L309" i="57" s="1"/>
  <c r="L310" i="57" s="1"/>
  <c r="L311" i="57" s="1"/>
  <c r="L312" i="57" s="1"/>
  <c r="L313" i="57" s="1"/>
  <c r="L314" i="57" s="1"/>
  <c r="L315" i="57" s="1"/>
  <c r="L316" i="57" s="1"/>
  <c r="L317" i="57" s="1"/>
  <c r="L318" i="57" s="1"/>
  <c r="L319" i="57" s="1"/>
  <c r="L320" i="57" s="1"/>
  <c r="L321" i="57" s="1"/>
  <c r="L322" i="57" s="1"/>
  <c r="L323" i="57" s="1"/>
  <c r="L324" i="57" s="1"/>
  <c r="L325" i="57" s="1"/>
  <c r="L326" i="57" s="1"/>
  <c r="L327" i="57" s="1"/>
  <c r="L328" i="57" s="1"/>
  <c r="L329" i="57" s="1"/>
  <c r="L330" i="57" s="1"/>
  <c r="L331" i="57" s="1"/>
  <c r="L332" i="57" s="1"/>
  <c r="L333" i="57" s="1"/>
  <c r="L334" i="57" s="1"/>
  <c r="L335" i="57" s="1"/>
  <c r="L336" i="57" s="1"/>
  <c r="L337" i="57" s="1"/>
  <c r="L338" i="57" s="1"/>
  <c r="L339" i="57" s="1"/>
  <c r="L340" i="57" s="1"/>
  <c r="L341" i="57" s="1"/>
  <c r="L342" i="57" s="1"/>
  <c r="L343" i="57" s="1"/>
  <c r="L344" i="57" s="1"/>
  <c r="L345" i="57" s="1"/>
  <c r="L346" i="57" s="1"/>
  <c r="L347" i="57" s="1"/>
  <c r="L348" i="57" s="1"/>
  <c r="L349" i="57" s="1"/>
  <c r="L350" i="57" s="1"/>
  <c r="L351" i="57" s="1"/>
  <c r="L352" i="57" s="1"/>
  <c r="L353" i="57" s="1"/>
  <c r="L354" i="57" s="1"/>
  <c r="L355" i="57" s="1"/>
  <c r="L356" i="57" s="1"/>
  <c r="L357" i="57" s="1"/>
  <c r="L358" i="57" s="1"/>
  <c r="L359" i="57" s="1"/>
  <c r="L360" i="57" s="1"/>
  <c r="L361" i="57" s="1"/>
  <c r="L362" i="57" s="1"/>
  <c r="L363" i="57" s="1"/>
  <c r="L364" i="57" s="1"/>
  <c r="L365" i="57" s="1"/>
  <c r="L366" i="57" s="1"/>
  <c r="L367" i="57" s="1"/>
  <c r="L368" i="57" s="1"/>
  <c r="L369" i="57" s="1"/>
  <c r="L370" i="57" s="1"/>
  <c r="L371" i="57" s="1"/>
  <c r="L372" i="57" s="1"/>
  <c r="L373" i="57" s="1"/>
  <c r="L374" i="57" s="1"/>
  <c r="L375" i="57" s="1"/>
  <c r="L376" i="57" s="1"/>
  <c r="L377" i="57" s="1"/>
  <c r="L378" i="57" s="1"/>
  <c r="L379" i="57" s="1"/>
  <c r="L380" i="57" s="1"/>
  <c r="L381" i="57" s="1"/>
  <c r="L382" i="57" s="1"/>
  <c r="L383" i="57" s="1"/>
  <c r="L384" i="57" s="1"/>
  <c r="L385" i="57" s="1"/>
  <c r="L386" i="57" s="1"/>
  <c r="L387" i="57" s="1"/>
  <c r="L388" i="57" s="1"/>
  <c r="L389" i="57" s="1"/>
  <c r="L390" i="57" s="1"/>
  <c r="L391" i="57" s="1"/>
  <c r="L392" i="57" s="1"/>
  <c r="L393" i="57" s="1"/>
  <c r="L394" i="57" s="1"/>
  <c r="L395" i="57" s="1"/>
  <c r="L396" i="57" s="1"/>
  <c r="L397" i="57" s="1"/>
  <c r="L398" i="57" s="1"/>
  <c r="L399" i="57" s="1"/>
  <c r="L400" i="57" s="1"/>
  <c r="L401" i="57" s="1"/>
  <c r="L402" i="57" s="1"/>
  <c r="L403" i="57" s="1"/>
  <c r="L404" i="57" s="1"/>
  <c r="L405" i="57" s="1"/>
  <c r="L406" i="57" s="1"/>
  <c r="L407" i="57" s="1"/>
  <c r="L408" i="57" s="1"/>
  <c r="L409" i="57" s="1"/>
  <c r="L410" i="57" s="1"/>
  <c r="L411" i="57" s="1"/>
  <c r="L412" i="57" s="1"/>
  <c r="L413" i="57" s="1"/>
  <c r="L414" i="57" s="1"/>
  <c r="L415" i="57" s="1"/>
  <c r="L416" i="57" s="1"/>
  <c r="L417" i="57" s="1"/>
  <c r="L418" i="57" s="1"/>
  <c r="L419" i="57" s="1"/>
  <c r="L420" i="57" s="1"/>
  <c r="L421" i="57" s="1"/>
  <c r="L422" i="57" s="1"/>
  <c r="L423" i="57" s="1"/>
  <c r="L424" i="57" s="1"/>
  <c r="L425" i="57" s="1"/>
  <c r="L426" i="57" s="1"/>
  <c r="L427" i="57" s="1"/>
  <c r="L428" i="57" s="1"/>
  <c r="L429" i="57" s="1"/>
  <c r="L430" i="57" s="1"/>
  <c r="L431" i="57" s="1"/>
  <c r="L432" i="57" s="1"/>
  <c r="L433" i="57" s="1"/>
  <c r="L434" i="57" s="1"/>
  <c r="L435" i="57" s="1"/>
  <c r="L436" i="57" s="1"/>
  <c r="L437" i="57" s="1"/>
  <c r="L438" i="57" s="1"/>
  <c r="L439" i="57" s="1"/>
  <c r="L440" i="57" s="1"/>
  <c r="L441" i="57" s="1"/>
  <c r="L442" i="57" s="1"/>
  <c r="L443" i="57" s="1"/>
  <c r="L444" i="57" s="1"/>
  <c r="L445" i="57" s="1"/>
  <c r="L446" i="57" s="1"/>
  <c r="L447" i="57" s="1"/>
  <c r="L448" i="57" s="1"/>
  <c r="L449" i="57" s="1"/>
  <c r="L450" i="57" s="1"/>
  <c r="L451" i="57" s="1"/>
  <c r="L452" i="57" s="1"/>
  <c r="L453" i="57" s="1"/>
  <c r="L454" i="57" s="1"/>
  <c r="L455" i="57" s="1"/>
  <c r="L456" i="57" s="1"/>
  <c r="L457" i="57" s="1"/>
  <c r="L458" i="57" s="1"/>
  <c r="L459" i="57" s="1"/>
  <c r="L460" i="57" s="1"/>
  <c r="L461" i="57" s="1"/>
  <c r="L462" i="57" s="1"/>
  <c r="L463" i="57" s="1"/>
  <c r="L464" i="57" s="1"/>
  <c r="L465" i="57" s="1"/>
  <c r="L466" i="57" s="1"/>
  <c r="L467" i="57" s="1"/>
  <c r="L468" i="57" s="1"/>
  <c r="L469" i="57" s="1"/>
  <c r="L470" i="57" s="1"/>
  <c r="L471" i="57" s="1"/>
  <c r="L472" i="57" s="1"/>
  <c r="L473" i="57" s="1"/>
  <c r="L474" i="57" s="1"/>
  <c r="L475" i="57" s="1"/>
  <c r="L476" i="57" s="1"/>
  <c r="L477" i="57" s="1"/>
  <c r="L478" i="57" s="1"/>
  <c r="L479" i="57" s="1"/>
  <c r="L480" i="57" s="1"/>
  <c r="L481" i="57" s="1"/>
  <c r="L482" i="57" s="1"/>
  <c r="L483" i="57" s="1"/>
  <c r="L484" i="57" s="1"/>
  <c r="L485" i="57" s="1"/>
  <c r="L486" i="57" s="1"/>
  <c r="L487" i="57" s="1"/>
  <c r="L488" i="57" s="1"/>
  <c r="L489" i="57" s="1"/>
  <c r="L490" i="57" s="1"/>
  <c r="L491" i="57" s="1"/>
  <c r="L492" i="57" s="1"/>
  <c r="L493" i="57" s="1"/>
  <c r="L494" i="57" s="1"/>
  <c r="L495" i="57" s="1"/>
  <c r="L496" i="57" s="1"/>
  <c r="L497" i="57" s="1"/>
  <c r="L498" i="57" s="1"/>
  <c r="L499" i="57" s="1"/>
  <c r="L500" i="57" s="1"/>
  <c r="L4" i="57" s="1"/>
  <c r="L4" i="56"/>
  <c r="L7" i="55"/>
  <c r="L8" i="55" s="1"/>
  <c r="L9" i="55" s="1"/>
  <c r="L10" i="55"/>
  <c r="L11" i="55" s="1"/>
  <c r="L12" i="55" s="1"/>
  <c r="L13" i="55" s="1"/>
  <c r="L14" i="55" s="1"/>
  <c r="L15" i="55" s="1"/>
  <c r="L16" i="55" s="1"/>
  <c r="L17" i="55" s="1"/>
  <c r="L18" i="55" s="1"/>
  <c r="L19" i="55" s="1"/>
  <c r="L20" i="55" s="1"/>
  <c r="L21" i="55" s="1"/>
  <c r="L22" i="55" s="1"/>
  <c r="L23" i="55" s="1"/>
  <c r="L24" i="55" s="1"/>
  <c r="L25" i="55" s="1"/>
  <c r="L26" i="55" s="1"/>
  <c r="L27" i="55" s="1"/>
  <c r="L28" i="55" s="1"/>
  <c r="L29" i="55" s="1"/>
  <c r="L30" i="55" s="1"/>
  <c r="L31" i="55" s="1"/>
  <c r="L32" i="55" s="1"/>
  <c r="L33" i="55" s="1"/>
  <c r="L34" i="55" s="1"/>
  <c r="L35" i="55" s="1"/>
  <c r="L36" i="55" s="1"/>
  <c r="L37" i="55" s="1"/>
  <c r="L38" i="55" s="1"/>
  <c r="L39" i="55" s="1"/>
  <c r="L40" i="55" s="1"/>
  <c r="L41" i="55" s="1"/>
  <c r="L42" i="55" s="1"/>
  <c r="L43" i="55" s="1"/>
  <c r="L44" i="55" s="1"/>
  <c r="L45" i="55" s="1"/>
  <c r="L46" i="55" s="1"/>
  <c r="L47" i="55" s="1"/>
  <c r="L48" i="55" s="1"/>
  <c r="L49" i="55" s="1"/>
  <c r="L50" i="55" s="1"/>
  <c r="L51" i="55" s="1"/>
  <c r="L52" i="55" s="1"/>
  <c r="L53" i="55" s="1"/>
  <c r="L54" i="55" s="1"/>
  <c r="L55" i="55" s="1"/>
  <c r="L56" i="55" s="1"/>
  <c r="L57" i="55" s="1"/>
  <c r="L58" i="55" s="1"/>
  <c r="L59" i="55" s="1"/>
  <c r="L60" i="55" s="1"/>
  <c r="L61" i="55" s="1"/>
  <c r="L62" i="55" s="1"/>
  <c r="L63" i="55" s="1"/>
  <c r="L64" i="55" s="1"/>
  <c r="L65" i="55" s="1"/>
  <c r="L66" i="55" s="1"/>
  <c r="L67" i="55" s="1"/>
  <c r="L68" i="55" s="1"/>
  <c r="L69" i="55" s="1"/>
  <c r="L70" i="55" s="1"/>
  <c r="L71" i="55" s="1"/>
  <c r="L72" i="55" s="1"/>
  <c r="L73" i="55" s="1"/>
  <c r="L74" i="55" s="1"/>
  <c r="L75" i="55" s="1"/>
  <c r="L76" i="55" s="1"/>
  <c r="L77" i="55" s="1"/>
  <c r="L78" i="55" s="1"/>
  <c r="L79" i="55" s="1"/>
  <c r="L80" i="55" s="1"/>
  <c r="L81" i="55" s="1"/>
  <c r="L82" i="55" s="1"/>
  <c r="L83" i="55" s="1"/>
  <c r="L84" i="55" s="1"/>
  <c r="L85" i="55" s="1"/>
  <c r="L86" i="55" s="1"/>
  <c r="L87" i="55" s="1"/>
  <c r="L88" i="55" s="1"/>
  <c r="L89" i="55" s="1"/>
  <c r="L90" i="55" s="1"/>
  <c r="L91" i="55" s="1"/>
  <c r="L92" i="55" s="1"/>
  <c r="L93" i="55" s="1"/>
  <c r="L94" i="55" s="1"/>
  <c r="L95" i="55" s="1"/>
  <c r="L96" i="55" s="1"/>
  <c r="L97" i="55" s="1"/>
  <c r="L98" i="55" s="1"/>
  <c r="L99" i="55" s="1"/>
  <c r="L100" i="55" s="1"/>
  <c r="L101" i="55" s="1"/>
  <c r="L102" i="55" s="1"/>
  <c r="L103" i="55" s="1"/>
  <c r="L104" i="55" s="1"/>
  <c r="L105" i="55" s="1"/>
  <c r="L106" i="55" s="1"/>
  <c r="L107" i="55" s="1"/>
  <c r="L108" i="55" s="1"/>
  <c r="L109" i="55" s="1"/>
  <c r="L110" i="55" s="1"/>
  <c r="L111" i="55" s="1"/>
  <c r="L112" i="55" s="1"/>
  <c r="L113" i="55" s="1"/>
  <c r="L114" i="55" s="1"/>
  <c r="L115" i="55" s="1"/>
  <c r="L116" i="55" s="1"/>
  <c r="L117" i="55" s="1"/>
  <c r="L118" i="55" s="1"/>
  <c r="L119" i="55" s="1"/>
  <c r="L120" i="55" s="1"/>
  <c r="L121" i="55" s="1"/>
  <c r="L122" i="55" s="1"/>
  <c r="L123" i="55" s="1"/>
  <c r="L124" i="55" s="1"/>
  <c r="L125" i="55" s="1"/>
  <c r="L126" i="55" s="1"/>
  <c r="L127" i="55" s="1"/>
  <c r="L128" i="55" s="1"/>
  <c r="L129" i="55" s="1"/>
  <c r="L130" i="55" s="1"/>
  <c r="L131" i="55" s="1"/>
  <c r="L132" i="55" s="1"/>
  <c r="L133" i="55" s="1"/>
  <c r="L134" i="55" s="1"/>
  <c r="L135" i="55" s="1"/>
  <c r="L136" i="55" s="1"/>
  <c r="L137" i="55" s="1"/>
  <c r="L138" i="55" s="1"/>
  <c r="L139" i="55" s="1"/>
  <c r="L140" i="55" s="1"/>
  <c r="L141" i="55" s="1"/>
  <c r="L142" i="55" s="1"/>
  <c r="L143" i="55" s="1"/>
  <c r="L144" i="55" s="1"/>
  <c r="L145" i="55" s="1"/>
  <c r="L146" i="55" s="1"/>
  <c r="L147" i="55" s="1"/>
  <c r="L148" i="55" s="1"/>
  <c r="L149" i="55" s="1"/>
  <c r="L150" i="55" s="1"/>
  <c r="L151" i="55" s="1"/>
  <c r="L152" i="55" s="1"/>
  <c r="L153" i="55" s="1"/>
  <c r="L154" i="55" s="1"/>
  <c r="L155" i="55" s="1"/>
  <c r="L156" i="55" s="1"/>
  <c r="L157" i="55" s="1"/>
  <c r="L158" i="55" s="1"/>
  <c r="L159" i="55" s="1"/>
  <c r="L160" i="55" s="1"/>
  <c r="L161" i="55" s="1"/>
  <c r="L162" i="55" s="1"/>
  <c r="L163" i="55" s="1"/>
  <c r="L164" i="55" s="1"/>
  <c r="L165" i="55" s="1"/>
  <c r="L166" i="55" s="1"/>
  <c r="L167" i="55" s="1"/>
  <c r="L168" i="55" s="1"/>
  <c r="L169" i="55" s="1"/>
  <c r="L170" i="55" s="1"/>
  <c r="L171" i="55" s="1"/>
  <c r="L172" i="55" s="1"/>
  <c r="L173" i="55" s="1"/>
  <c r="L174" i="55" s="1"/>
  <c r="L175" i="55" s="1"/>
  <c r="L176" i="55" s="1"/>
  <c r="L177" i="55" s="1"/>
  <c r="L178" i="55" s="1"/>
  <c r="L179" i="55" s="1"/>
  <c r="L180" i="55" s="1"/>
  <c r="L181" i="55" s="1"/>
  <c r="L182" i="55" s="1"/>
  <c r="L183" i="55" s="1"/>
  <c r="L184" i="55" s="1"/>
  <c r="L185" i="55" s="1"/>
  <c r="L186" i="55" s="1"/>
  <c r="L187" i="55" s="1"/>
  <c r="L188" i="55" s="1"/>
  <c r="L189" i="55" s="1"/>
  <c r="L190" i="55" s="1"/>
  <c r="L191" i="55" s="1"/>
  <c r="L192" i="55" s="1"/>
  <c r="L193" i="55" s="1"/>
  <c r="L194" i="55" s="1"/>
  <c r="L195" i="55" s="1"/>
  <c r="L196" i="55" s="1"/>
  <c r="L197" i="55" s="1"/>
  <c r="L198" i="55" s="1"/>
  <c r="L199" i="55" s="1"/>
  <c r="L200" i="55" s="1"/>
  <c r="L201" i="55" s="1"/>
  <c r="L202" i="55" s="1"/>
  <c r="L203" i="55" s="1"/>
  <c r="L204" i="55" s="1"/>
  <c r="L205" i="55" s="1"/>
  <c r="L206" i="55" s="1"/>
  <c r="L207" i="55" s="1"/>
  <c r="L208" i="55" s="1"/>
  <c r="L209" i="55" s="1"/>
  <c r="L210" i="55" s="1"/>
  <c r="L211" i="55" s="1"/>
  <c r="L212" i="55" s="1"/>
  <c r="L213" i="55" s="1"/>
  <c r="L214" i="55" s="1"/>
  <c r="L215" i="55" s="1"/>
  <c r="L216" i="55" s="1"/>
  <c r="L217" i="55" s="1"/>
  <c r="L218" i="55" s="1"/>
  <c r="L219" i="55" s="1"/>
  <c r="L220" i="55" s="1"/>
  <c r="L221" i="55" s="1"/>
  <c r="L222" i="55" s="1"/>
  <c r="L223" i="55" s="1"/>
  <c r="L224" i="55" s="1"/>
  <c r="L225" i="55" s="1"/>
  <c r="L226" i="55" s="1"/>
  <c r="L227" i="55" s="1"/>
  <c r="L228" i="55" s="1"/>
  <c r="L229" i="55" s="1"/>
  <c r="L230" i="55" s="1"/>
  <c r="L231" i="55" s="1"/>
  <c r="L232" i="55" s="1"/>
  <c r="L233" i="55" s="1"/>
  <c r="L234" i="55" s="1"/>
  <c r="L235" i="55" s="1"/>
  <c r="L236" i="55" s="1"/>
  <c r="L237" i="55" s="1"/>
  <c r="L238" i="55" s="1"/>
  <c r="L239" i="55" s="1"/>
  <c r="L240" i="55" s="1"/>
  <c r="L241" i="55" s="1"/>
  <c r="L242" i="55" s="1"/>
  <c r="L243" i="55" s="1"/>
  <c r="L244" i="55" s="1"/>
  <c r="L245" i="55" s="1"/>
  <c r="L246" i="55" s="1"/>
  <c r="L247" i="55" s="1"/>
  <c r="L248" i="55" s="1"/>
  <c r="L249" i="55" s="1"/>
  <c r="L250" i="55" s="1"/>
  <c r="L251" i="55" s="1"/>
  <c r="L252" i="55" s="1"/>
  <c r="L253" i="55" s="1"/>
  <c r="L254" i="55" s="1"/>
  <c r="L255" i="55" s="1"/>
  <c r="L256" i="55" s="1"/>
  <c r="L257" i="55" s="1"/>
  <c r="L258" i="55" s="1"/>
  <c r="L259" i="55" s="1"/>
  <c r="L260" i="55" s="1"/>
  <c r="L261" i="55" s="1"/>
  <c r="L262" i="55" s="1"/>
  <c r="L263" i="55" s="1"/>
  <c r="L264" i="55" s="1"/>
  <c r="L265" i="55" s="1"/>
  <c r="L266" i="55" s="1"/>
  <c r="L267" i="55" s="1"/>
  <c r="L268" i="55" s="1"/>
  <c r="L269" i="55" s="1"/>
  <c r="L270" i="55" s="1"/>
  <c r="L271" i="55" s="1"/>
  <c r="L272" i="55" s="1"/>
  <c r="L273" i="55" s="1"/>
  <c r="L274" i="55" s="1"/>
  <c r="L275" i="55" s="1"/>
  <c r="L276" i="55" s="1"/>
  <c r="L277" i="55" s="1"/>
  <c r="L278" i="55" s="1"/>
  <c r="L279" i="55" s="1"/>
  <c r="L280" i="55" s="1"/>
  <c r="L281" i="55" s="1"/>
  <c r="L282" i="55" s="1"/>
  <c r="L283" i="55" s="1"/>
  <c r="L284" i="55" s="1"/>
  <c r="L285" i="55" s="1"/>
  <c r="L286" i="55" s="1"/>
  <c r="L287" i="55" s="1"/>
  <c r="L288" i="55" s="1"/>
  <c r="L289" i="55" s="1"/>
  <c r="L290" i="55" s="1"/>
  <c r="L291" i="55" s="1"/>
  <c r="L292" i="55" s="1"/>
  <c r="L293" i="55" s="1"/>
  <c r="L294" i="55" s="1"/>
  <c r="L295" i="55" s="1"/>
  <c r="L296" i="55" s="1"/>
  <c r="L297" i="55" s="1"/>
  <c r="L298" i="55" s="1"/>
  <c r="L299" i="55" s="1"/>
  <c r="L300" i="55" s="1"/>
  <c r="L301" i="55" s="1"/>
  <c r="L302" i="55" s="1"/>
  <c r="L303" i="55" s="1"/>
  <c r="L304" i="55" s="1"/>
  <c r="L305" i="55" s="1"/>
  <c r="L306" i="55" s="1"/>
  <c r="L307" i="55" s="1"/>
  <c r="L308" i="55" s="1"/>
  <c r="L309" i="55" s="1"/>
  <c r="L310" i="55" s="1"/>
  <c r="L311" i="55" s="1"/>
  <c r="L312" i="55" s="1"/>
  <c r="L313" i="55" s="1"/>
  <c r="L314" i="55" s="1"/>
  <c r="L315" i="55" s="1"/>
  <c r="L316" i="55" s="1"/>
  <c r="L317" i="55" s="1"/>
  <c r="L318" i="55" s="1"/>
  <c r="L319" i="55" s="1"/>
  <c r="L320" i="55" s="1"/>
  <c r="L321" i="55" s="1"/>
  <c r="L322" i="55" s="1"/>
  <c r="L323" i="55" s="1"/>
  <c r="L324" i="55" s="1"/>
  <c r="L325" i="55" s="1"/>
  <c r="L326" i="55" s="1"/>
  <c r="L327" i="55" s="1"/>
  <c r="L328" i="55" s="1"/>
  <c r="L329" i="55" s="1"/>
  <c r="L330" i="55" s="1"/>
  <c r="L331" i="55" s="1"/>
  <c r="L332" i="55" s="1"/>
  <c r="L333" i="55" s="1"/>
  <c r="L334" i="55" s="1"/>
  <c r="L335" i="55" s="1"/>
  <c r="L336" i="55" s="1"/>
  <c r="L337" i="55" s="1"/>
  <c r="L338" i="55" s="1"/>
  <c r="L339" i="55" s="1"/>
  <c r="L340" i="55" s="1"/>
  <c r="L341" i="55" s="1"/>
  <c r="L342" i="55" s="1"/>
  <c r="L343" i="55" s="1"/>
  <c r="L344" i="55" s="1"/>
  <c r="L345" i="55" s="1"/>
  <c r="L346" i="55" s="1"/>
  <c r="L347" i="55" s="1"/>
  <c r="L348" i="55" s="1"/>
  <c r="L349" i="55" s="1"/>
  <c r="L350" i="55" s="1"/>
  <c r="L351" i="55" s="1"/>
  <c r="L352" i="55" s="1"/>
  <c r="L353" i="55" s="1"/>
  <c r="L354" i="55" s="1"/>
  <c r="L355" i="55" s="1"/>
  <c r="L356" i="55" s="1"/>
  <c r="L357" i="55" s="1"/>
  <c r="L358" i="55" s="1"/>
  <c r="L359" i="55" s="1"/>
  <c r="L360" i="55" s="1"/>
  <c r="L361" i="55" s="1"/>
  <c r="L362" i="55" s="1"/>
  <c r="L363" i="55" s="1"/>
  <c r="L364" i="55" s="1"/>
  <c r="L365" i="55" s="1"/>
  <c r="L366" i="55" s="1"/>
  <c r="L367" i="55" s="1"/>
  <c r="L368" i="55" s="1"/>
  <c r="L369" i="55" s="1"/>
  <c r="L370" i="55" s="1"/>
  <c r="L371" i="55" s="1"/>
  <c r="L372" i="55" s="1"/>
  <c r="L373" i="55" s="1"/>
  <c r="L374" i="55" s="1"/>
  <c r="L375" i="55" s="1"/>
  <c r="L376" i="55" s="1"/>
  <c r="L377" i="55" s="1"/>
  <c r="L378" i="55" s="1"/>
  <c r="L379" i="55" s="1"/>
  <c r="L380" i="55" s="1"/>
  <c r="L381" i="55" s="1"/>
  <c r="L382" i="55" s="1"/>
  <c r="L383" i="55" s="1"/>
  <c r="L384" i="55" s="1"/>
  <c r="L385" i="55" s="1"/>
  <c r="L386" i="55" s="1"/>
  <c r="L387" i="55" s="1"/>
  <c r="L388" i="55" s="1"/>
  <c r="L389" i="55" s="1"/>
  <c r="L390" i="55" s="1"/>
  <c r="L391" i="55" s="1"/>
  <c r="L392" i="55" s="1"/>
  <c r="L393" i="55" s="1"/>
  <c r="L394" i="55" s="1"/>
  <c r="L395" i="55" s="1"/>
  <c r="L396" i="55" s="1"/>
  <c r="L397" i="55" s="1"/>
  <c r="L398" i="55" s="1"/>
  <c r="L399" i="55" s="1"/>
  <c r="L400" i="55" s="1"/>
  <c r="L401" i="55" s="1"/>
  <c r="L402" i="55" s="1"/>
  <c r="L403" i="55" s="1"/>
  <c r="L404" i="55" s="1"/>
  <c r="L405" i="55" s="1"/>
  <c r="L406" i="55" s="1"/>
  <c r="L407" i="55" s="1"/>
  <c r="L408" i="55" s="1"/>
  <c r="L409" i="55" s="1"/>
  <c r="L410" i="55" s="1"/>
  <c r="L411" i="55" s="1"/>
  <c r="L412" i="55" s="1"/>
  <c r="L413" i="55" s="1"/>
  <c r="L414" i="55" s="1"/>
  <c r="L415" i="55" s="1"/>
  <c r="L416" i="55" s="1"/>
  <c r="L417" i="55" s="1"/>
  <c r="L418" i="55" s="1"/>
  <c r="L419" i="55" s="1"/>
  <c r="L420" i="55" s="1"/>
  <c r="L421" i="55" s="1"/>
  <c r="L422" i="55" s="1"/>
  <c r="L423" i="55" s="1"/>
  <c r="L424" i="55" s="1"/>
  <c r="L425" i="55" s="1"/>
  <c r="L426" i="55" s="1"/>
  <c r="L427" i="55" s="1"/>
  <c r="L428" i="55" s="1"/>
  <c r="L429" i="55" s="1"/>
  <c r="L430" i="55" s="1"/>
  <c r="L431" i="55" s="1"/>
  <c r="L432" i="55" s="1"/>
  <c r="L433" i="55" s="1"/>
  <c r="L434" i="55" s="1"/>
  <c r="L435" i="55" s="1"/>
  <c r="L436" i="55" s="1"/>
  <c r="L437" i="55" s="1"/>
  <c r="L438" i="55" s="1"/>
  <c r="L439" i="55" s="1"/>
  <c r="L440" i="55" s="1"/>
  <c r="L441" i="55" s="1"/>
  <c r="L442" i="55" s="1"/>
  <c r="L443" i="55" s="1"/>
  <c r="L444" i="55" s="1"/>
  <c r="L445" i="55" s="1"/>
  <c r="L446" i="55" s="1"/>
  <c r="L447" i="55" s="1"/>
  <c r="L448" i="55" s="1"/>
  <c r="L449" i="55" s="1"/>
  <c r="L450" i="55" s="1"/>
  <c r="L451" i="55" s="1"/>
  <c r="L452" i="55" s="1"/>
  <c r="L453" i="55" s="1"/>
  <c r="L454" i="55" s="1"/>
  <c r="L455" i="55" s="1"/>
  <c r="L456" i="55" s="1"/>
  <c r="L457" i="55" s="1"/>
  <c r="L458" i="55" s="1"/>
  <c r="L459" i="55" s="1"/>
  <c r="L460" i="55" s="1"/>
  <c r="L461" i="55" s="1"/>
  <c r="L462" i="55" s="1"/>
  <c r="L463" i="55" s="1"/>
  <c r="L464" i="55" s="1"/>
  <c r="L465" i="55" s="1"/>
  <c r="L466" i="55" s="1"/>
  <c r="L467" i="55" s="1"/>
  <c r="L468" i="55" s="1"/>
  <c r="L469" i="55" s="1"/>
  <c r="L470" i="55" s="1"/>
  <c r="L471" i="55" s="1"/>
  <c r="L472" i="55" s="1"/>
  <c r="L473" i="55" s="1"/>
  <c r="L474" i="55" s="1"/>
  <c r="L475" i="55" s="1"/>
  <c r="L476" i="55" s="1"/>
  <c r="L477" i="55" s="1"/>
  <c r="L478" i="55" s="1"/>
  <c r="L479" i="55" s="1"/>
  <c r="L480" i="55" s="1"/>
  <c r="L481" i="55" s="1"/>
  <c r="L482" i="55" s="1"/>
  <c r="L483" i="55" s="1"/>
  <c r="L484" i="55" s="1"/>
  <c r="L485" i="55" s="1"/>
  <c r="L486" i="55" s="1"/>
  <c r="L487" i="55" s="1"/>
  <c r="L488" i="55" s="1"/>
  <c r="L489" i="55" s="1"/>
  <c r="L490" i="55" s="1"/>
  <c r="L491" i="55" s="1"/>
  <c r="L492" i="55" s="1"/>
  <c r="L493" i="55" s="1"/>
  <c r="L494" i="55" s="1"/>
  <c r="L495" i="55" s="1"/>
  <c r="L496" i="55" s="1"/>
  <c r="L497" i="55" s="1"/>
  <c r="L498" i="55" s="1"/>
  <c r="L499" i="55" s="1"/>
  <c r="L500" i="55" s="1"/>
  <c r="L4" i="55" s="1"/>
  <c r="L7" i="54"/>
  <c r="L8" i="54" s="1"/>
  <c r="L9" i="54" s="1"/>
  <c r="L10" i="54" s="1"/>
  <c r="L11" i="54" s="1"/>
  <c r="L12" i="54" s="1"/>
  <c r="L13" i="54" s="1"/>
  <c r="L14" i="54" s="1"/>
  <c r="L15" i="54" s="1"/>
  <c r="L16" i="54" s="1"/>
  <c r="L17" i="54" s="1"/>
  <c r="L18" i="54" s="1"/>
  <c r="L19" i="54" s="1"/>
  <c r="L20" i="54" s="1"/>
  <c r="L21" i="54" s="1"/>
  <c r="L22" i="54" s="1"/>
  <c r="L23" i="54" s="1"/>
  <c r="L24" i="54" s="1"/>
  <c r="L25" i="54" s="1"/>
  <c r="L26" i="54" s="1"/>
  <c r="L27" i="54" s="1"/>
  <c r="L28" i="54" s="1"/>
  <c r="L29" i="54" s="1"/>
  <c r="L30" i="54" s="1"/>
  <c r="L31" i="54" s="1"/>
  <c r="L32" i="54" s="1"/>
  <c r="L33" i="54" s="1"/>
  <c r="L34" i="54" s="1"/>
  <c r="L35" i="54" s="1"/>
  <c r="L36" i="54" s="1"/>
  <c r="L37" i="54" s="1"/>
  <c r="L38" i="54" s="1"/>
  <c r="L39" i="54" s="1"/>
  <c r="L40" i="54" s="1"/>
  <c r="L41" i="54" s="1"/>
  <c r="L42" i="54" s="1"/>
  <c r="L43" i="54" s="1"/>
  <c r="L44" i="54" s="1"/>
  <c r="L45" i="54" s="1"/>
  <c r="L46" i="54" s="1"/>
  <c r="L47" i="54" s="1"/>
  <c r="L48" i="54" s="1"/>
  <c r="L49" i="54" s="1"/>
  <c r="L50" i="54" s="1"/>
  <c r="L51" i="54" s="1"/>
  <c r="L52" i="54" s="1"/>
  <c r="L53" i="54" s="1"/>
  <c r="L54" i="54" s="1"/>
  <c r="L55" i="54" s="1"/>
  <c r="L56" i="54" s="1"/>
  <c r="L57" i="54" s="1"/>
  <c r="L58" i="54" s="1"/>
  <c r="L59" i="54" s="1"/>
  <c r="L60" i="54" s="1"/>
  <c r="L61" i="54" s="1"/>
  <c r="L62" i="54" s="1"/>
  <c r="L63" i="54" s="1"/>
  <c r="L64" i="54" s="1"/>
  <c r="L65" i="54" s="1"/>
  <c r="L66" i="54" s="1"/>
  <c r="L67" i="54" s="1"/>
  <c r="L68" i="54" s="1"/>
  <c r="L69" i="54" s="1"/>
  <c r="L70" i="54" s="1"/>
  <c r="L71" i="54" s="1"/>
  <c r="L72" i="54" s="1"/>
  <c r="L73" i="54" s="1"/>
  <c r="L74" i="54" s="1"/>
  <c r="L75" i="54" s="1"/>
  <c r="L76" i="54" s="1"/>
  <c r="L77" i="54" s="1"/>
  <c r="L78" i="54" s="1"/>
  <c r="L79" i="54" s="1"/>
  <c r="L80" i="54" s="1"/>
  <c r="L81" i="54" s="1"/>
  <c r="L82" i="54" s="1"/>
  <c r="L83" i="54" s="1"/>
  <c r="L84" i="54" s="1"/>
  <c r="L85" i="54" s="1"/>
  <c r="L86" i="54" s="1"/>
  <c r="L87" i="54" s="1"/>
  <c r="L88" i="54" s="1"/>
  <c r="L89" i="54" s="1"/>
  <c r="L90" i="54" s="1"/>
  <c r="L91" i="54" s="1"/>
  <c r="L92" i="54" s="1"/>
  <c r="L93" i="54" s="1"/>
  <c r="L94" i="54" s="1"/>
  <c r="L95" i="54" s="1"/>
  <c r="L96" i="54" s="1"/>
  <c r="L97" i="54" s="1"/>
  <c r="L98" i="54" s="1"/>
  <c r="L99" i="54" s="1"/>
  <c r="L100" i="54" s="1"/>
  <c r="L101" i="54" s="1"/>
  <c r="L102" i="54" s="1"/>
  <c r="L103" i="54" s="1"/>
  <c r="L104" i="54" s="1"/>
  <c r="L105" i="54" s="1"/>
  <c r="L106" i="54" s="1"/>
  <c r="L107" i="54" s="1"/>
  <c r="L108" i="54" s="1"/>
  <c r="L109" i="54" s="1"/>
  <c r="L110" i="54" s="1"/>
  <c r="L111" i="54" s="1"/>
  <c r="L112" i="54" s="1"/>
  <c r="L113" i="54" s="1"/>
  <c r="L114" i="54" s="1"/>
  <c r="L115" i="54" s="1"/>
  <c r="L116" i="54" s="1"/>
  <c r="L117" i="54" s="1"/>
  <c r="L118" i="54" s="1"/>
  <c r="L119" i="54" s="1"/>
  <c r="L120" i="54" s="1"/>
  <c r="L121" i="54" s="1"/>
  <c r="L122" i="54" s="1"/>
  <c r="L123" i="54" s="1"/>
  <c r="L124" i="54" s="1"/>
  <c r="L125" i="54" s="1"/>
  <c r="L126" i="54" s="1"/>
  <c r="L127" i="54" s="1"/>
  <c r="L128" i="54" s="1"/>
  <c r="L129" i="54" s="1"/>
  <c r="L130" i="54" s="1"/>
  <c r="L131" i="54" s="1"/>
  <c r="L132" i="54" s="1"/>
  <c r="L133" i="54" s="1"/>
  <c r="L134" i="54" s="1"/>
  <c r="L135" i="54" s="1"/>
  <c r="L136" i="54" s="1"/>
  <c r="L137" i="54" s="1"/>
  <c r="L138" i="54" s="1"/>
  <c r="L139" i="54" s="1"/>
  <c r="L140" i="54" s="1"/>
  <c r="L141" i="54" s="1"/>
  <c r="L142" i="54" s="1"/>
  <c r="L143" i="54" s="1"/>
  <c r="L144" i="54" s="1"/>
  <c r="L145" i="54" s="1"/>
  <c r="L146" i="54" s="1"/>
  <c r="L147" i="54" s="1"/>
  <c r="L148" i="54" s="1"/>
  <c r="L149" i="54" s="1"/>
  <c r="L150" i="54" s="1"/>
  <c r="L151" i="54" s="1"/>
  <c r="L152" i="54" s="1"/>
  <c r="L153" i="54" s="1"/>
  <c r="L154" i="54" s="1"/>
  <c r="L155" i="54" s="1"/>
  <c r="L156" i="54" s="1"/>
  <c r="L157" i="54" s="1"/>
  <c r="L158" i="54" s="1"/>
  <c r="L159" i="54" s="1"/>
  <c r="L160" i="54" s="1"/>
  <c r="L161" i="54" s="1"/>
  <c r="L162" i="54" s="1"/>
  <c r="L163" i="54" s="1"/>
  <c r="L164" i="54" s="1"/>
  <c r="L165" i="54" s="1"/>
  <c r="L166" i="54" s="1"/>
  <c r="L167" i="54" s="1"/>
  <c r="L168" i="54" s="1"/>
  <c r="L169" i="54" s="1"/>
  <c r="L170" i="54" s="1"/>
  <c r="L171" i="54" s="1"/>
  <c r="L172" i="54" s="1"/>
  <c r="L173" i="54" s="1"/>
  <c r="L174" i="54" s="1"/>
  <c r="L175" i="54" s="1"/>
  <c r="L176" i="54" s="1"/>
  <c r="L177" i="54" s="1"/>
  <c r="L178" i="54" s="1"/>
  <c r="L179" i="54" s="1"/>
  <c r="L180" i="54" s="1"/>
  <c r="L181" i="54" s="1"/>
  <c r="L182" i="54" s="1"/>
  <c r="L183" i="54" s="1"/>
  <c r="L184" i="54" s="1"/>
  <c r="L185" i="54" s="1"/>
  <c r="L186" i="54" s="1"/>
  <c r="L187" i="54" s="1"/>
  <c r="L188" i="54" s="1"/>
  <c r="L189" i="54" s="1"/>
  <c r="L190" i="54" s="1"/>
  <c r="L191" i="54" s="1"/>
  <c r="L192" i="54" s="1"/>
  <c r="L193" i="54" s="1"/>
  <c r="L194" i="54" s="1"/>
  <c r="L195" i="54" s="1"/>
  <c r="L196" i="54" s="1"/>
  <c r="L197" i="54" s="1"/>
  <c r="L198" i="54" s="1"/>
  <c r="L199" i="54" s="1"/>
  <c r="L200" i="54" s="1"/>
  <c r="L201" i="54" s="1"/>
  <c r="L202" i="54" s="1"/>
  <c r="L203" i="54" s="1"/>
  <c r="L204" i="54" s="1"/>
  <c r="L205" i="54" s="1"/>
  <c r="L206" i="54" s="1"/>
  <c r="L207" i="54" s="1"/>
  <c r="L208" i="54" s="1"/>
  <c r="L209" i="54" s="1"/>
  <c r="L210" i="54" s="1"/>
  <c r="L211" i="54" s="1"/>
  <c r="L212" i="54" s="1"/>
  <c r="L213" i="54" s="1"/>
  <c r="L214" i="54" s="1"/>
  <c r="L215" i="54" s="1"/>
  <c r="L216" i="54" s="1"/>
  <c r="L217" i="54" s="1"/>
  <c r="L218" i="54" s="1"/>
  <c r="L219" i="54" s="1"/>
  <c r="L220" i="54" s="1"/>
  <c r="L221" i="54" s="1"/>
  <c r="L222" i="54" s="1"/>
  <c r="L223" i="54" s="1"/>
  <c r="L224" i="54" s="1"/>
  <c r="L225" i="54" s="1"/>
  <c r="L226" i="54" s="1"/>
  <c r="L227" i="54" s="1"/>
  <c r="L228" i="54" s="1"/>
  <c r="L229" i="54" s="1"/>
  <c r="L230" i="54" s="1"/>
  <c r="L231" i="54" s="1"/>
  <c r="L232" i="54" s="1"/>
  <c r="L233" i="54" s="1"/>
  <c r="L234" i="54" s="1"/>
  <c r="L235" i="54" s="1"/>
  <c r="L236" i="54" s="1"/>
  <c r="L237" i="54" s="1"/>
  <c r="L238" i="54" s="1"/>
  <c r="L239" i="54" s="1"/>
  <c r="L240" i="54" s="1"/>
  <c r="L241" i="54" s="1"/>
  <c r="L242" i="54" s="1"/>
  <c r="L243" i="54" s="1"/>
  <c r="L244" i="54" s="1"/>
  <c r="L245" i="54" s="1"/>
  <c r="L246" i="54" s="1"/>
  <c r="L247" i="54" s="1"/>
  <c r="L248" i="54" s="1"/>
  <c r="L249" i="54" s="1"/>
  <c r="L250" i="54" s="1"/>
  <c r="L251" i="54" s="1"/>
  <c r="L252" i="54" s="1"/>
  <c r="L253" i="54" s="1"/>
  <c r="L254" i="54" s="1"/>
  <c r="L255" i="54" s="1"/>
  <c r="L256" i="54" s="1"/>
  <c r="L257" i="54" s="1"/>
  <c r="L258" i="54" s="1"/>
  <c r="L259" i="54" s="1"/>
  <c r="L260" i="54" s="1"/>
  <c r="L261" i="54" s="1"/>
  <c r="L262" i="54" s="1"/>
  <c r="L263" i="54" s="1"/>
  <c r="L264" i="54" s="1"/>
  <c r="L265" i="54" s="1"/>
  <c r="L266" i="54" s="1"/>
  <c r="L267" i="54" s="1"/>
  <c r="L268" i="54" s="1"/>
  <c r="L269" i="54" s="1"/>
  <c r="L270" i="54" s="1"/>
  <c r="L271" i="54" s="1"/>
  <c r="L272" i="54" s="1"/>
  <c r="L273" i="54" s="1"/>
  <c r="L274" i="54" s="1"/>
  <c r="L275" i="54" s="1"/>
  <c r="L276" i="54" s="1"/>
  <c r="L277" i="54" s="1"/>
  <c r="L278" i="54" s="1"/>
  <c r="L279" i="54" s="1"/>
  <c r="L280" i="54" s="1"/>
  <c r="L281" i="54" s="1"/>
  <c r="L282" i="54" s="1"/>
  <c r="L283" i="54" s="1"/>
  <c r="L284" i="54" s="1"/>
  <c r="L285" i="54" s="1"/>
  <c r="L286" i="54" s="1"/>
  <c r="L287" i="54" s="1"/>
  <c r="L288" i="54" s="1"/>
  <c r="L289" i="54" s="1"/>
  <c r="L290" i="54" s="1"/>
  <c r="L291" i="54" s="1"/>
  <c r="L292" i="54" s="1"/>
  <c r="L293" i="54" s="1"/>
  <c r="L294" i="54" s="1"/>
  <c r="L295" i="54" s="1"/>
  <c r="L296" i="54" s="1"/>
  <c r="L297" i="54" s="1"/>
  <c r="L298" i="54" s="1"/>
  <c r="L299" i="54" s="1"/>
  <c r="L300" i="54" s="1"/>
  <c r="L301" i="54" s="1"/>
  <c r="L302" i="54" s="1"/>
  <c r="L303" i="54" s="1"/>
  <c r="L304" i="54" s="1"/>
  <c r="L305" i="54" s="1"/>
  <c r="L306" i="54" s="1"/>
  <c r="L307" i="54" s="1"/>
  <c r="L308" i="54" s="1"/>
  <c r="L309" i="54" s="1"/>
  <c r="L310" i="54" s="1"/>
  <c r="L311" i="54" s="1"/>
  <c r="L312" i="54" s="1"/>
  <c r="L313" i="54" s="1"/>
  <c r="L314" i="54" s="1"/>
  <c r="L315" i="54" s="1"/>
  <c r="L316" i="54" s="1"/>
  <c r="L317" i="54" s="1"/>
  <c r="L318" i="54" s="1"/>
  <c r="L319" i="54" s="1"/>
  <c r="L320" i="54" s="1"/>
  <c r="L321" i="54" s="1"/>
  <c r="L322" i="54" s="1"/>
  <c r="L323" i="54" s="1"/>
  <c r="L324" i="54" s="1"/>
  <c r="L325" i="54" s="1"/>
  <c r="L326" i="54" s="1"/>
  <c r="L327" i="54" s="1"/>
  <c r="L328" i="54" s="1"/>
  <c r="L329" i="54" s="1"/>
  <c r="L330" i="54" s="1"/>
  <c r="L331" i="54" s="1"/>
  <c r="L332" i="54" s="1"/>
  <c r="L333" i="54" s="1"/>
  <c r="L334" i="54" s="1"/>
  <c r="L335" i="54" s="1"/>
  <c r="L336" i="54" s="1"/>
  <c r="L337" i="54" s="1"/>
  <c r="L338" i="54" s="1"/>
  <c r="L339" i="54" s="1"/>
  <c r="L340" i="54" s="1"/>
  <c r="L341" i="54" s="1"/>
  <c r="L342" i="54" s="1"/>
  <c r="L343" i="54" s="1"/>
  <c r="L344" i="54" s="1"/>
  <c r="L345" i="54" s="1"/>
  <c r="L346" i="54" s="1"/>
  <c r="L347" i="54" s="1"/>
  <c r="L348" i="54" s="1"/>
  <c r="L349" i="54" s="1"/>
  <c r="L350" i="54" s="1"/>
  <c r="L351" i="54" s="1"/>
  <c r="L352" i="54" s="1"/>
  <c r="L353" i="54" s="1"/>
  <c r="L354" i="54" s="1"/>
  <c r="L355" i="54" s="1"/>
  <c r="L356" i="54" s="1"/>
  <c r="L357" i="54" s="1"/>
  <c r="L358" i="54" s="1"/>
  <c r="L359" i="54" s="1"/>
  <c r="L360" i="54" s="1"/>
  <c r="L361" i="54" s="1"/>
  <c r="L362" i="54" s="1"/>
  <c r="L363" i="54" s="1"/>
  <c r="L364" i="54" s="1"/>
  <c r="L365" i="54" s="1"/>
  <c r="L366" i="54" s="1"/>
  <c r="L367" i="54" s="1"/>
  <c r="L368" i="54" s="1"/>
  <c r="L369" i="54" s="1"/>
  <c r="L370" i="54" s="1"/>
  <c r="L371" i="54" s="1"/>
  <c r="L372" i="54" s="1"/>
  <c r="L373" i="54" s="1"/>
  <c r="L374" i="54" s="1"/>
  <c r="L375" i="54" s="1"/>
  <c r="L376" i="54" s="1"/>
  <c r="L377" i="54" s="1"/>
  <c r="L378" i="54" s="1"/>
  <c r="L379" i="54" s="1"/>
  <c r="L380" i="54" s="1"/>
  <c r="L381" i="54" s="1"/>
  <c r="L382" i="54" s="1"/>
  <c r="L383" i="54" s="1"/>
  <c r="L384" i="54" s="1"/>
  <c r="L385" i="54" s="1"/>
  <c r="L386" i="54" s="1"/>
  <c r="L387" i="54" s="1"/>
  <c r="L388" i="54" s="1"/>
  <c r="L389" i="54" s="1"/>
  <c r="L390" i="54" s="1"/>
  <c r="L391" i="54" s="1"/>
  <c r="L392" i="54" s="1"/>
  <c r="L393" i="54" s="1"/>
  <c r="L394" i="54" s="1"/>
  <c r="L395" i="54" s="1"/>
  <c r="L396" i="54" s="1"/>
  <c r="L397" i="54" s="1"/>
  <c r="L398" i="54" s="1"/>
  <c r="L399" i="54" s="1"/>
  <c r="L400" i="54" s="1"/>
  <c r="L401" i="54" s="1"/>
  <c r="L402" i="54" s="1"/>
  <c r="L403" i="54" s="1"/>
  <c r="L404" i="54" s="1"/>
  <c r="L405" i="54" s="1"/>
  <c r="L406" i="54" s="1"/>
  <c r="L407" i="54" s="1"/>
  <c r="L408" i="54" s="1"/>
  <c r="L409" i="54" s="1"/>
  <c r="L410" i="54" s="1"/>
  <c r="L411" i="54" s="1"/>
  <c r="L412" i="54" s="1"/>
  <c r="L413" i="54" s="1"/>
  <c r="L414" i="54" s="1"/>
  <c r="L415" i="54" s="1"/>
  <c r="L416" i="54" s="1"/>
  <c r="L417" i="54" s="1"/>
  <c r="L418" i="54" s="1"/>
  <c r="L419" i="54" s="1"/>
  <c r="L420" i="54" s="1"/>
  <c r="L421" i="54" s="1"/>
  <c r="L422" i="54" s="1"/>
  <c r="L423" i="54" s="1"/>
  <c r="L424" i="54" s="1"/>
  <c r="L425" i="54" s="1"/>
  <c r="L426" i="54" s="1"/>
  <c r="L427" i="54" s="1"/>
  <c r="L428" i="54" s="1"/>
  <c r="L429" i="54" s="1"/>
  <c r="L430" i="54" s="1"/>
  <c r="L431" i="54" s="1"/>
  <c r="L432" i="54" s="1"/>
  <c r="L433" i="54" s="1"/>
  <c r="L434" i="54" s="1"/>
  <c r="L435" i="54" s="1"/>
  <c r="L436" i="54" s="1"/>
  <c r="L437" i="54" s="1"/>
  <c r="L438" i="54" s="1"/>
  <c r="L439" i="54" s="1"/>
  <c r="L440" i="54" s="1"/>
  <c r="L441" i="54" s="1"/>
  <c r="L442" i="54" s="1"/>
  <c r="L443" i="54" s="1"/>
  <c r="L444" i="54" s="1"/>
  <c r="L445" i="54" s="1"/>
  <c r="L446" i="54" s="1"/>
  <c r="L447" i="54" s="1"/>
  <c r="L448" i="54" s="1"/>
  <c r="L449" i="54" s="1"/>
  <c r="L450" i="54" s="1"/>
  <c r="L451" i="54" s="1"/>
  <c r="L452" i="54" s="1"/>
  <c r="L453" i="54" s="1"/>
  <c r="L454" i="54" s="1"/>
  <c r="L455" i="54" s="1"/>
  <c r="L456" i="54" s="1"/>
  <c r="L457" i="54" s="1"/>
  <c r="L458" i="54" s="1"/>
  <c r="L459" i="54" s="1"/>
  <c r="L460" i="54" s="1"/>
  <c r="L461" i="54" s="1"/>
  <c r="L462" i="54" s="1"/>
  <c r="L463" i="54" s="1"/>
  <c r="L464" i="54" s="1"/>
  <c r="L465" i="54" s="1"/>
  <c r="L466" i="54" s="1"/>
  <c r="L467" i="54" s="1"/>
  <c r="L468" i="54" s="1"/>
  <c r="L469" i="54" s="1"/>
  <c r="L470" i="54" s="1"/>
  <c r="L471" i="54" s="1"/>
  <c r="L472" i="54" s="1"/>
  <c r="L473" i="54" s="1"/>
  <c r="L474" i="54" s="1"/>
  <c r="L475" i="54" s="1"/>
  <c r="L476" i="54" s="1"/>
  <c r="L477" i="54" s="1"/>
  <c r="L478" i="54" s="1"/>
  <c r="L479" i="54" s="1"/>
  <c r="L480" i="54" s="1"/>
  <c r="L481" i="54" s="1"/>
  <c r="L482" i="54" s="1"/>
  <c r="L483" i="54" s="1"/>
  <c r="L484" i="54" s="1"/>
  <c r="L485" i="54" s="1"/>
  <c r="L486" i="54" s="1"/>
  <c r="L487" i="54" s="1"/>
  <c r="L488" i="54" s="1"/>
  <c r="L489" i="54" s="1"/>
  <c r="L490" i="54" s="1"/>
  <c r="L491" i="54" s="1"/>
  <c r="L492" i="54" s="1"/>
  <c r="L493" i="54" s="1"/>
  <c r="L494" i="54" s="1"/>
  <c r="L495" i="54" s="1"/>
  <c r="L496" i="54" s="1"/>
  <c r="L497" i="54" s="1"/>
  <c r="L498" i="54" s="1"/>
  <c r="L499" i="54" s="1"/>
  <c r="L500" i="54" s="1"/>
  <c r="L4" i="54" s="1"/>
  <c r="K13" i="20"/>
  <c r="N5" i="9" l="1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O5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O20" i="4"/>
  <c r="N20" i="4"/>
  <c r="L20" i="4"/>
  <c r="K20" i="4"/>
  <c r="O19" i="4"/>
  <c r="N19" i="4"/>
  <c r="L19" i="4"/>
  <c r="K19" i="4"/>
  <c r="O18" i="4"/>
  <c r="N18" i="4"/>
  <c r="L18" i="4"/>
  <c r="K18" i="4"/>
  <c r="O17" i="4"/>
  <c r="N17" i="4"/>
  <c r="L17" i="4"/>
  <c r="K17" i="4"/>
  <c r="O16" i="4"/>
  <c r="N16" i="4"/>
  <c r="L16" i="4"/>
  <c r="K16" i="4"/>
  <c r="O15" i="4"/>
  <c r="N15" i="4"/>
  <c r="L15" i="4"/>
  <c r="K15" i="4"/>
  <c r="O14" i="4"/>
  <c r="N14" i="4"/>
  <c r="L14" i="4"/>
  <c r="K14" i="4"/>
  <c r="O13" i="4"/>
  <c r="N13" i="4"/>
  <c r="L13" i="4"/>
  <c r="K13" i="4"/>
  <c r="O12" i="4"/>
  <c r="N12" i="4"/>
  <c r="L12" i="4"/>
  <c r="K12" i="4"/>
  <c r="O11" i="4"/>
  <c r="N11" i="4"/>
  <c r="L11" i="4"/>
  <c r="K11" i="4"/>
  <c r="O10" i="4"/>
  <c r="N10" i="4"/>
  <c r="L10" i="4"/>
  <c r="K10" i="4"/>
  <c r="O9" i="4"/>
  <c r="N9" i="4"/>
  <c r="L9" i="4"/>
  <c r="K9" i="4"/>
  <c r="O8" i="4"/>
  <c r="N8" i="4"/>
  <c r="L8" i="4"/>
  <c r="K8" i="4"/>
  <c r="O7" i="4"/>
  <c r="N7" i="4"/>
  <c r="L7" i="4"/>
  <c r="K7" i="4"/>
  <c r="O6" i="4"/>
  <c r="N6" i="4"/>
  <c r="L6" i="4"/>
  <c r="K6" i="4"/>
  <c r="O5" i="4"/>
  <c r="N5" i="4"/>
  <c r="L5" i="4"/>
  <c r="K5" i="4"/>
  <c r="M29" i="43" l="1"/>
  <c r="J29" i="43"/>
  <c r="G11" i="43"/>
  <c r="G6" i="43"/>
  <c r="H8" i="20" l="1"/>
  <c r="H9" i="20"/>
  <c r="H10" i="20"/>
  <c r="H11" i="20"/>
  <c r="H12" i="20"/>
  <c r="H7" i="20"/>
  <c r="K12" i="20"/>
  <c r="K11" i="20"/>
  <c r="K10" i="20"/>
  <c r="K9" i="20"/>
  <c r="K8" i="20"/>
  <c r="K7" i="20"/>
  <c r="I12" i="20"/>
  <c r="I11" i="20"/>
  <c r="I10" i="20"/>
  <c r="I9" i="20"/>
  <c r="I8" i="20"/>
  <c r="I7" i="20"/>
  <c r="L7" i="20" l="1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L40" i="20" s="1"/>
  <c r="L41" i="20" s="1"/>
  <c r="L42" i="20" s="1"/>
  <c r="L43" i="20" s="1"/>
  <c r="L44" i="20" s="1"/>
  <c r="L45" i="20" s="1"/>
  <c r="L46" i="20" s="1"/>
  <c r="L47" i="20" s="1"/>
  <c r="L48" i="20" s="1"/>
  <c r="L49" i="20" s="1"/>
  <c r="L50" i="20" s="1"/>
  <c r="L51" i="20" s="1"/>
  <c r="L52" i="20" s="1"/>
  <c r="L53" i="20" s="1"/>
  <c r="L54" i="20" s="1"/>
  <c r="L55" i="20" s="1"/>
  <c r="L56" i="20" s="1"/>
  <c r="L57" i="20" s="1"/>
  <c r="L58" i="20" s="1"/>
  <c r="L59" i="20" s="1"/>
  <c r="L60" i="20" s="1"/>
  <c r="L61" i="20" s="1"/>
  <c r="L62" i="20" s="1"/>
  <c r="L63" i="20" s="1"/>
  <c r="L64" i="20" s="1"/>
  <c r="L65" i="20" s="1"/>
  <c r="L66" i="20" s="1"/>
  <c r="L67" i="20" s="1"/>
  <c r="L68" i="20" s="1"/>
  <c r="L69" i="20" s="1"/>
  <c r="L70" i="20" s="1"/>
  <c r="L71" i="20" s="1"/>
  <c r="L72" i="20" s="1"/>
  <c r="L73" i="20" s="1"/>
  <c r="L74" i="20" s="1"/>
  <c r="L75" i="20" s="1"/>
  <c r="L76" i="20" s="1"/>
  <c r="L77" i="20" s="1"/>
  <c r="L78" i="20" s="1"/>
  <c r="L79" i="20" s="1"/>
  <c r="L80" i="20" s="1"/>
  <c r="L81" i="20" s="1"/>
  <c r="L82" i="20" s="1"/>
  <c r="L83" i="20" s="1"/>
  <c r="L84" i="20" s="1"/>
  <c r="L85" i="20" s="1"/>
  <c r="L86" i="20" s="1"/>
  <c r="L87" i="20" s="1"/>
  <c r="L88" i="20" s="1"/>
  <c r="L89" i="20" s="1"/>
  <c r="L90" i="20" s="1"/>
  <c r="L91" i="20" s="1"/>
  <c r="L92" i="20" s="1"/>
  <c r="L93" i="20" s="1"/>
  <c r="L94" i="20" s="1"/>
  <c r="L95" i="20" s="1"/>
  <c r="L96" i="20" s="1"/>
  <c r="L97" i="20" s="1"/>
  <c r="L98" i="20" s="1"/>
  <c r="L99" i="20" s="1"/>
  <c r="L100" i="20" s="1"/>
  <c r="L101" i="20" s="1"/>
  <c r="L102" i="20" s="1"/>
  <c r="L103" i="20" s="1"/>
  <c r="L104" i="20" s="1"/>
  <c r="L105" i="20" s="1"/>
  <c r="L106" i="20" s="1"/>
  <c r="L107" i="20" s="1"/>
  <c r="L108" i="20" s="1"/>
  <c r="L109" i="20" s="1"/>
  <c r="L110" i="20" s="1"/>
  <c r="L111" i="20" s="1"/>
  <c r="L112" i="20" s="1"/>
  <c r="L113" i="20" s="1"/>
  <c r="L114" i="20" s="1"/>
  <c r="L115" i="20" s="1"/>
  <c r="L116" i="20" s="1"/>
  <c r="L117" i="20" s="1"/>
  <c r="L118" i="20" s="1"/>
  <c r="L119" i="20" s="1"/>
  <c r="L120" i="20" s="1"/>
  <c r="L121" i="20" s="1"/>
  <c r="L122" i="20" s="1"/>
  <c r="L123" i="20" s="1"/>
  <c r="L124" i="20" s="1"/>
  <c r="L125" i="20" s="1"/>
  <c r="L126" i="20" s="1"/>
  <c r="L127" i="20" s="1"/>
  <c r="L128" i="20" s="1"/>
  <c r="L129" i="20" s="1"/>
  <c r="L130" i="20" s="1"/>
  <c r="L131" i="20" s="1"/>
  <c r="L132" i="20" s="1"/>
  <c r="L133" i="20" s="1"/>
  <c r="L134" i="20" s="1"/>
  <c r="L135" i="20" s="1"/>
  <c r="L136" i="20" s="1"/>
  <c r="L137" i="20" s="1"/>
  <c r="L138" i="20" s="1"/>
  <c r="L139" i="20" s="1"/>
  <c r="L140" i="20" s="1"/>
  <c r="L141" i="20" s="1"/>
  <c r="L142" i="20" s="1"/>
  <c r="L143" i="20" s="1"/>
  <c r="L144" i="20" s="1"/>
  <c r="L145" i="20" s="1"/>
  <c r="L146" i="20" s="1"/>
  <c r="L147" i="20" s="1"/>
  <c r="L148" i="20" s="1"/>
  <c r="L149" i="20" s="1"/>
  <c r="L150" i="20" s="1"/>
  <c r="L151" i="20" s="1"/>
  <c r="L152" i="20" s="1"/>
  <c r="L153" i="20" s="1"/>
  <c r="L154" i="20" s="1"/>
  <c r="L155" i="20" s="1"/>
  <c r="L156" i="20" s="1"/>
  <c r="L157" i="20" s="1"/>
  <c r="L158" i="20" s="1"/>
  <c r="L159" i="20" s="1"/>
  <c r="L160" i="20" s="1"/>
  <c r="L161" i="20" s="1"/>
  <c r="L162" i="20" s="1"/>
  <c r="L163" i="20" s="1"/>
  <c r="L164" i="20" s="1"/>
  <c r="L165" i="20" s="1"/>
  <c r="L166" i="20" s="1"/>
  <c r="L167" i="20" s="1"/>
  <c r="L168" i="20" s="1"/>
  <c r="L169" i="20" s="1"/>
  <c r="L170" i="20" s="1"/>
  <c r="L171" i="20" s="1"/>
  <c r="L172" i="20" s="1"/>
  <c r="L173" i="20" s="1"/>
  <c r="L174" i="20" s="1"/>
  <c r="L175" i="20" s="1"/>
  <c r="L176" i="20" s="1"/>
  <c r="L177" i="20" s="1"/>
  <c r="L178" i="20" s="1"/>
  <c r="L179" i="20" s="1"/>
  <c r="L180" i="20" s="1"/>
  <c r="L181" i="20" s="1"/>
  <c r="L182" i="20" s="1"/>
  <c r="L183" i="20" s="1"/>
  <c r="L184" i="20" s="1"/>
  <c r="L185" i="20" s="1"/>
  <c r="L186" i="20" s="1"/>
  <c r="L187" i="20" s="1"/>
  <c r="L188" i="20" s="1"/>
  <c r="L189" i="20" s="1"/>
  <c r="L190" i="20" s="1"/>
  <c r="L191" i="20" s="1"/>
  <c r="L192" i="20" s="1"/>
  <c r="L193" i="20" s="1"/>
  <c r="L194" i="20" s="1"/>
  <c r="L195" i="20" s="1"/>
  <c r="L196" i="20" s="1"/>
  <c r="L197" i="20" s="1"/>
  <c r="L198" i="20" s="1"/>
  <c r="L199" i="20" s="1"/>
  <c r="L200" i="20" s="1"/>
  <c r="L201" i="20" s="1"/>
  <c r="L202" i="20" s="1"/>
  <c r="L203" i="20" s="1"/>
  <c r="L204" i="20" s="1"/>
  <c r="L205" i="20" s="1"/>
  <c r="L206" i="20" s="1"/>
  <c r="L207" i="20" s="1"/>
  <c r="L208" i="20" s="1"/>
  <c r="L209" i="20" s="1"/>
  <c r="L210" i="20" s="1"/>
  <c r="L211" i="20" s="1"/>
  <c r="L212" i="20" s="1"/>
  <c r="L213" i="20" s="1"/>
  <c r="L214" i="20" s="1"/>
  <c r="L215" i="20" s="1"/>
  <c r="L216" i="20" s="1"/>
  <c r="L217" i="20" s="1"/>
  <c r="L218" i="20" s="1"/>
  <c r="L219" i="20" s="1"/>
  <c r="L220" i="20" s="1"/>
  <c r="L221" i="20" s="1"/>
  <c r="L222" i="20" s="1"/>
  <c r="L223" i="20" s="1"/>
  <c r="L224" i="20" s="1"/>
  <c r="L225" i="20" s="1"/>
  <c r="L226" i="20" s="1"/>
  <c r="L227" i="20" s="1"/>
  <c r="L228" i="20" s="1"/>
  <c r="L229" i="20" s="1"/>
  <c r="L230" i="20" s="1"/>
  <c r="L231" i="20" s="1"/>
  <c r="L232" i="20" s="1"/>
  <c r="L233" i="20" s="1"/>
  <c r="L234" i="20" s="1"/>
  <c r="L235" i="20" s="1"/>
  <c r="L236" i="20" s="1"/>
  <c r="L237" i="20" s="1"/>
  <c r="L238" i="20" s="1"/>
  <c r="L239" i="20" s="1"/>
  <c r="L240" i="20" s="1"/>
  <c r="L241" i="20" s="1"/>
  <c r="L242" i="20" s="1"/>
  <c r="L243" i="20" s="1"/>
  <c r="L244" i="20" s="1"/>
  <c r="L245" i="20" s="1"/>
  <c r="L246" i="20" s="1"/>
  <c r="L247" i="20" s="1"/>
  <c r="L248" i="20" s="1"/>
  <c r="L249" i="20" s="1"/>
  <c r="L250" i="20" s="1"/>
  <c r="L251" i="20" s="1"/>
  <c r="L252" i="20" s="1"/>
  <c r="L253" i="20" s="1"/>
  <c r="L254" i="20" s="1"/>
  <c r="L255" i="20" s="1"/>
  <c r="L256" i="20" s="1"/>
  <c r="L257" i="20" s="1"/>
  <c r="L258" i="20" s="1"/>
  <c r="L259" i="20" s="1"/>
  <c r="L260" i="20" s="1"/>
  <c r="L261" i="20" s="1"/>
  <c r="L262" i="20" s="1"/>
  <c r="L263" i="20" s="1"/>
  <c r="L264" i="20" s="1"/>
  <c r="L265" i="20" s="1"/>
  <c r="L266" i="20" s="1"/>
  <c r="L267" i="20" s="1"/>
  <c r="L268" i="20" s="1"/>
  <c r="L269" i="20" s="1"/>
  <c r="L270" i="20" s="1"/>
  <c r="L271" i="20" s="1"/>
  <c r="L272" i="20" s="1"/>
  <c r="L273" i="20" s="1"/>
  <c r="L274" i="20" s="1"/>
  <c r="L275" i="20" s="1"/>
  <c r="L276" i="20" s="1"/>
  <c r="L277" i="20" s="1"/>
  <c r="L278" i="20" s="1"/>
  <c r="L279" i="20" s="1"/>
  <c r="L280" i="20" s="1"/>
  <c r="L281" i="20" s="1"/>
  <c r="L282" i="20" s="1"/>
  <c r="L283" i="20" s="1"/>
  <c r="L284" i="20" s="1"/>
  <c r="L285" i="20" s="1"/>
  <c r="L286" i="20" s="1"/>
  <c r="L287" i="20" s="1"/>
  <c r="L288" i="20" s="1"/>
  <c r="L289" i="20" s="1"/>
  <c r="L290" i="20" s="1"/>
  <c r="L291" i="20" s="1"/>
  <c r="L292" i="20" s="1"/>
  <c r="L293" i="20" s="1"/>
  <c r="L294" i="20" s="1"/>
  <c r="L295" i="20" s="1"/>
  <c r="L296" i="20" s="1"/>
  <c r="L297" i="20" s="1"/>
  <c r="L298" i="20" s="1"/>
  <c r="L299" i="20" s="1"/>
  <c r="L300" i="20" s="1"/>
  <c r="L301" i="20" s="1"/>
  <c r="L302" i="20" s="1"/>
  <c r="L303" i="20" s="1"/>
  <c r="L304" i="20" s="1"/>
  <c r="L305" i="20" s="1"/>
  <c r="L306" i="20" s="1"/>
  <c r="L307" i="20" s="1"/>
  <c r="L308" i="20" s="1"/>
  <c r="L309" i="20" s="1"/>
  <c r="L310" i="20" s="1"/>
  <c r="L311" i="20" s="1"/>
  <c r="L312" i="20" s="1"/>
  <c r="L313" i="20" s="1"/>
  <c r="L314" i="20" s="1"/>
  <c r="L315" i="20" s="1"/>
  <c r="L316" i="20" s="1"/>
  <c r="L317" i="20" s="1"/>
  <c r="L318" i="20" s="1"/>
  <c r="L319" i="20" s="1"/>
  <c r="L320" i="20" s="1"/>
  <c r="L321" i="20" s="1"/>
  <c r="L322" i="20" s="1"/>
  <c r="L323" i="20" s="1"/>
  <c r="L324" i="20" s="1"/>
  <c r="L325" i="20" s="1"/>
  <c r="L326" i="20" s="1"/>
  <c r="L327" i="20" s="1"/>
  <c r="L328" i="20" s="1"/>
  <c r="L329" i="20" s="1"/>
  <c r="L330" i="20" s="1"/>
  <c r="L331" i="20" s="1"/>
  <c r="L332" i="20" s="1"/>
  <c r="L333" i="20" s="1"/>
  <c r="L334" i="20" s="1"/>
  <c r="L335" i="20" s="1"/>
  <c r="L336" i="20" s="1"/>
  <c r="L337" i="20" s="1"/>
  <c r="L338" i="20" s="1"/>
  <c r="L339" i="20" s="1"/>
  <c r="L340" i="20" s="1"/>
  <c r="L341" i="20" s="1"/>
  <c r="L342" i="20" s="1"/>
  <c r="L343" i="20" s="1"/>
  <c r="L344" i="20" s="1"/>
  <c r="L345" i="20" s="1"/>
  <c r="L346" i="20" s="1"/>
  <c r="L347" i="20" s="1"/>
  <c r="L348" i="20" s="1"/>
  <c r="L349" i="20" s="1"/>
  <c r="L350" i="20" s="1"/>
  <c r="L351" i="20" s="1"/>
  <c r="L352" i="20" s="1"/>
  <c r="L353" i="20" s="1"/>
  <c r="L354" i="20" s="1"/>
  <c r="L355" i="20" s="1"/>
  <c r="L356" i="20" s="1"/>
  <c r="L357" i="20" s="1"/>
  <c r="L358" i="20" s="1"/>
  <c r="L359" i="20" s="1"/>
  <c r="L360" i="20" s="1"/>
  <c r="L361" i="20" s="1"/>
  <c r="L362" i="20" s="1"/>
  <c r="L363" i="20" s="1"/>
  <c r="L364" i="20" s="1"/>
  <c r="L365" i="20" s="1"/>
  <c r="L366" i="20" s="1"/>
  <c r="L367" i="20" s="1"/>
  <c r="L368" i="20" s="1"/>
  <c r="L369" i="20" s="1"/>
  <c r="L370" i="20" s="1"/>
  <c r="L371" i="20" s="1"/>
  <c r="L372" i="20" s="1"/>
  <c r="L373" i="20" s="1"/>
  <c r="L374" i="20" s="1"/>
  <c r="L375" i="20" s="1"/>
  <c r="L376" i="20" s="1"/>
  <c r="L377" i="20" s="1"/>
  <c r="L378" i="20" s="1"/>
  <c r="L379" i="20" s="1"/>
  <c r="L380" i="20" s="1"/>
  <c r="L381" i="20" s="1"/>
  <c r="L382" i="20" s="1"/>
  <c r="L383" i="20" s="1"/>
  <c r="L384" i="20" s="1"/>
  <c r="L385" i="20" s="1"/>
  <c r="L386" i="20" s="1"/>
  <c r="L387" i="20" s="1"/>
  <c r="L388" i="20" s="1"/>
  <c r="L389" i="20" s="1"/>
  <c r="L390" i="20" s="1"/>
  <c r="L391" i="20" s="1"/>
  <c r="L392" i="20" s="1"/>
  <c r="L393" i="20" s="1"/>
  <c r="L394" i="20" s="1"/>
  <c r="L395" i="20" s="1"/>
  <c r="L396" i="20" s="1"/>
  <c r="L397" i="20" s="1"/>
  <c r="L398" i="20" s="1"/>
  <c r="L399" i="20" s="1"/>
  <c r="L400" i="20" s="1"/>
  <c r="L401" i="20" s="1"/>
  <c r="L402" i="20" s="1"/>
  <c r="L403" i="20" s="1"/>
  <c r="L404" i="20" s="1"/>
  <c r="L405" i="20" s="1"/>
  <c r="L406" i="20" s="1"/>
  <c r="L407" i="20" s="1"/>
  <c r="L408" i="20" s="1"/>
  <c r="L409" i="20" s="1"/>
  <c r="L410" i="20" s="1"/>
  <c r="L411" i="20" s="1"/>
  <c r="L412" i="20" s="1"/>
  <c r="L413" i="20" s="1"/>
  <c r="L414" i="20" s="1"/>
  <c r="L415" i="20" s="1"/>
  <c r="L416" i="20" s="1"/>
  <c r="L417" i="20" s="1"/>
  <c r="L418" i="20" s="1"/>
  <c r="L419" i="20" s="1"/>
  <c r="L420" i="20" s="1"/>
  <c r="L421" i="20" s="1"/>
  <c r="L422" i="20" s="1"/>
  <c r="L423" i="20" s="1"/>
  <c r="L424" i="20" s="1"/>
  <c r="L425" i="20" s="1"/>
  <c r="L426" i="20" s="1"/>
  <c r="L427" i="20" s="1"/>
  <c r="L428" i="20" s="1"/>
  <c r="L429" i="20" s="1"/>
  <c r="L430" i="20" s="1"/>
  <c r="L431" i="20" s="1"/>
  <c r="L432" i="20" s="1"/>
  <c r="L433" i="20" s="1"/>
  <c r="L434" i="20" s="1"/>
  <c r="L435" i="20" s="1"/>
  <c r="L436" i="20" s="1"/>
  <c r="L437" i="20" s="1"/>
  <c r="L438" i="20" s="1"/>
  <c r="L439" i="20" s="1"/>
  <c r="L440" i="20" s="1"/>
  <c r="L441" i="20" s="1"/>
  <c r="L442" i="20" s="1"/>
  <c r="L443" i="20" s="1"/>
  <c r="L444" i="20" s="1"/>
  <c r="L445" i="20" s="1"/>
  <c r="L446" i="20" s="1"/>
  <c r="L447" i="20" s="1"/>
  <c r="L448" i="20" s="1"/>
  <c r="L449" i="20" s="1"/>
  <c r="L450" i="20" s="1"/>
  <c r="L451" i="20" s="1"/>
  <c r="L452" i="20" s="1"/>
  <c r="L453" i="20" s="1"/>
  <c r="L454" i="20" s="1"/>
  <c r="L455" i="20" s="1"/>
  <c r="L456" i="20" s="1"/>
  <c r="L457" i="20" s="1"/>
  <c r="L458" i="20" s="1"/>
  <c r="L459" i="20" s="1"/>
  <c r="L460" i="20" s="1"/>
  <c r="L461" i="20" s="1"/>
  <c r="L462" i="20" s="1"/>
  <c r="L463" i="20" s="1"/>
  <c r="L464" i="20" s="1"/>
  <c r="L465" i="20" s="1"/>
  <c r="L466" i="20" s="1"/>
  <c r="L467" i="20" s="1"/>
  <c r="L468" i="20" s="1"/>
  <c r="L469" i="20" s="1"/>
  <c r="L470" i="20" s="1"/>
  <c r="L471" i="20" s="1"/>
  <c r="L472" i="20" s="1"/>
  <c r="L473" i="20" s="1"/>
  <c r="L474" i="20" s="1"/>
  <c r="L475" i="20" s="1"/>
  <c r="L476" i="20" s="1"/>
  <c r="L477" i="20" s="1"/>
  <c r="L478" i="20" s="1"/>
  <c r="L479" i="20" s="1"/>
  <c r="L480" i="20" s="1"/>
  <c r="L481" i="20" s="1"/>
  <c r="L482" i="20" s="1"/>
  <c r="L483" i="20" s="1"/>
  <c r="L484" i="20" s="1"/>
  <c r="L485" i="20" s="1"/>
  <c r="L486" i="20" s="1"/>
  <c r="L487" i="20" s="1"/>
  <c r="L488" i="20" s="1"/>
  <c r="L489" i="20" s="1"/>
  <c r="L490" i="20" s="1"/>
  <c r="L491" i="20" s="1"/>
  <c r="L492" i="20" s="1"/>
  <c r="L493" i="20" s="1"/>
  <c r="L494" i="20" s="1"/>
  <c r="L495" i="20" s="1"/>
  <c r="L496" i="20" s="1"/>
  <c r="L497" i="20" s="1"/>
  <c r="L498" i="20" s="1"/>
  <c r="L499" i="20" s="1"/>
  <c r="L500" i="20" s="1"/>
  <c r="L4" i="20" s="1"/>
  <c r="G14" i="43" l="1"/>
  <c r="N28" i="43"/>
  <c r="N29" i="43" s="1"/>
  <c r="E13" i="10" l="1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E3" i="10"/>
  <c r="D4" i="10"/>
  <c r="E14" i="10" l="1"/>
  <c r="D14" i="10"/>
  <c r="F3" i="10"/>
  <c r="F4" i="10"/>
  <c r="F5" i="10"/>
  <c r="F6" i="10"/>
  <c r="F7" i="10"/>
  <c r="F8" i="10"/>
  <c r="I5" i="9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F14" i="10" l="1"/>
  <c r="F15" i="10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l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</calcChain>
</file>

<file path=xl/sharedStrings.xml><?xml version="1.0" encoding="utf-8"?>
<sst xmlns="http://schemas.openxmlformats.org/spreadsheetml/2006/main" count="501" uniqueCount="147">
  <si>
    <t>現金出納帳</t>
    <rPh sb="0" eb="2">
      <t>ゲンキン</t>
    </rPh>
    <rPh sb="2" eb="5">
      <t>スイトウチョウ</t>
    </rPh>
    <phoneticPr fontId="4"/>
  </si>
  <si>
    <t>日付</t>
    <rPh sb="0" eb="2">
      <t>ヒヅケ</t>
    </rPh>
    <phoneticPr fontId="4"/>
  </si>
  <si>
    <t>摘要</t>
    <rPh sb="0" eb="2">
      <t>テキヨウ</t>
    </rPh>
    <phoneticPr fontId="4"/>
  </si>
  <si>
    <t>相手科目</t>
    <rPh sb="0" eb="2">
      <t>アイテ</t>
    </rPh>
    <rPh sb="2" eb="4">
      <t>カモク</t>
    </rPh>
    <phoneticPr fontId="2"/>
  </si>
  <si>
    <t>入金額</t>
    <rPh sb="0" eb="2">
      <t>ニュウキン</t>
    </rPh>
    <rPh sb="2" eb="3">
      <t>ガク</t>
    </rPh>
    <phoneticPr fontId="4"/>
  </si>
  <si>
    <t>出金額</t>
    <rPh sb="0" eb="2">
      <t>シュッキン</t>
    </rPh>
    <rPh sb="2" eb="3">
      <t>ガク</t>
    </rPh>
    <phoneticPr fontId="4"/>
  </si>
  <si>
    <t>残高金額</t>
    <rPh sb="0" eb="2">
      <t>ザンダカ</t>
    </rPh>
    <rPh sb="2" eb="4">
      <t>キンガク</t>
    </rPh>
    <phoneticPr fontId="4"/>
  </si>
  <si>
    <t>相手科目リスト</t>
    <rPh sb="0" eb="2">
      <t>アイテ</t>
    </rPh>
    <rPh sb="2" eb="4">
      <t>カモク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</si>
  <si>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</si>
  <si>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</si>
  <si>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売上高</t>
    <rPh sb="0" eb="3">
      <t>ウリアゲダカ</t>
    </rPh>
    <phoneticPr fontId="2"/>
  </si>
  <si>
    <t>外注工賃</t>
    <rPh sb="0" eb="2">
      <t>ガイチュウ</t>
    </rPh>
    <rPh sb="2" eb="4">
      <t>コウチン</t>
    </rPh>
    <phoneticPr fontId="2"/>
  </si>
  <si>
    <t>通信費</t>
    <rPh sb="0" eb="3">
      <t>ツウシンヒ</t>
    </rPh>
    <phoneticPr fontId="2"/>
  </si>
  <si>
    <t>消耗品費</t>
    <rPh sb="0" eb="3">
      <t>ショウモウヒン</t>
    </rPh>
    <rPh sb="3" eb="4">
      <t>ヒ</t>
    </rPh>
    <phoneticPr fontId="2"/>
  </si>
  <si>
    <t>接待交際費</t>
    <rPh sb="0" eb="2">
      <t>セッタイ</t>
    </rPh>
    <rPh sb="2" eb="5">
      <t>コウサイヒ</t>
    </rPh>
    <phoneticPr fontId="2"/>
  </si>
  <si>
    <t>旅費交通費</t>
    <rPh sb="0" eb="2">
      <t>リョヒ</t>
    </rPh>
    <rPh sb="2" eb="5">
      <t>コウツウヒ</t>
    </rPh>
    <phoneticPr fontId="2"/>
  </si>
  <si>
    <t>事業主借</t>
    <rPh sb="0" eb="3">
      <t>ジギョウヌシ</t>
    </rPh>
    <rPh sb="3" eb="4">
      <t>カ</t>
    </rPh>
    <phoneticPr fontId="2"/>
  </si>
  <si>
    <t>事業主貸</t>
    <rPh sb="0" eb="3">
      <t>ジギョウヌシ</t>
    </rPh>
    <rPh sb="3" eb="4">
      <t>カ</t>
    </rPh>
    <phoneticPr fontId="2"/>
  </si>
  <si>
    <t>普通預金より</t>
    <rPh sb="0" eb="2">
      <t>フツウ</t>
    </rPh>
    <rPh sb="2" eb="4">
      <t>ヨキン</t>
    </rPh>
    <phoneticPr fontId="2"/>
  </si>
  <si>
    <t>東京文具店でファイル購入</t>
    <rPh sb="0" eb="2">
      <t>トウキョウ</t>
    </rPh>
    <rPh sb="2" eb="5">
      <t>ブングテン</t>
    </rPh>
    <rPh sb="10" eb="12">
      <t>コウニュウ</t>
    </rPh>
    <phoneticPr fontId="2"/>
  </si>
  <si>
    <t>郵便局で切手を購入</t>
    <rPh sb="0" eb="3">
      <t>ユウビンキョク</t>
    </rPh>
    <rPh sb="4" eb="6">
      <t>キッテ</t>
    </rPh>
    <rPh sb="7" eb="9">
      <t>コウニュウ</t>
    </rPh>
    <phoneticPr fontId="2"/>
  </si>
  <si>
    <t>関東百貨店で手土産購入</t>
    <rPh sb="0" eb="2">
      <t>カントウ</t>
    </rPh>
    <rPh sb="2" eb="5">
      <t>ヒャッカテン</t>
    </rPh>
    <rPh sb="6" eb="9">
      <t>テミヤゲ</t>
    </rPh>
    <rPh sb="9" eb="11">
      <t>コウニュウ</t>
    </rPh>
    <phoneticPr fontId="2"/>
  </si>
  <si>
    <t>電車賃支払い</t>
    <rPh sb="0" eb="3">
      <t>デンシャチン</t>
    </rPh>
    <rPh sb="3" eb="5">
      <t>シハラ</t>
    </rPh>
    <phoneticPr fontId="2"/>
  </si>
  <si>
    <t>Ｓ氏よりレッスン料受取り</t>
    <rPh sb="1" eb="2">
      <t>シ</t>
    </rPh>
    <rPh sb="8" eb="9">
      <t>リョウ</t>
    </rPh>
    <rPh sb="9" eb="11">
      <t>ウケトリ</t>
    </rPh>
    <phoneticPr fontId="2"/>
  </si>
  <si>
    <t>残高金額</t>
    <rPh sb="0" eb="2">
      <t>ザンダカ</t>
    </rPh>
    <rPh sb="2" eb="4">
      <t>キンガク</t>
    </rPh>
    <phoneticPr fontId="2"/>
  </si>
  <si>
    <t>預金出納帳</t>
    <rPh sb="0" eb="2">
      <t>ヨキン</t>
    </rPh>
    <rPh sb="2" eb="5">
      <t>スイトウチョウ</t>
    </rPh>
    <phoneticPr fontId="4"/>
  </si>
  <si>
    <t>個人口座より入金</t>
    <rPh sb="0" eb="2">
      <t>コジン</t>
    </rPh>
    <rPh sb="2" eb="4">
      <t>コウザ</t>
    </rPh>
    <rPh sb="6" eb="8">
      <t>ニュウキン</t>
    </rPh>
    <phoneticPr fontId="2"/>
  </si>
  <si>
    <t>現金引き出し</t>
    <rPh sb="0" eb="2">
      <t>ゲンキン</t>
    </rPh>
    <rPh sb="2" eb="3">
      <t>ヒ</t>
    </rPh>
    <rPh sb="4" eb="5">
      <t>ダ</t>
    </rPh>
    <phoneticPr fontId="2"/>
  </si>
  <si>
    <t>Ｙさんよりレッスン料振込み</t>
    <rPh sb="9" eb="10">
      <t>リョウ</t>
    </rPh>
    <rPh sb="10" eb="12">
      <t>フリコミ</t>
    </rPh>
    <phoneticPr fontId="2"/>
  </si>
  <si>
    <t>Ｋコーチに手伝い謝礼振込み</t>
    <rPh sb="5" eb="7">
      <t>テツダ</t>
    </rPh>
    <rPh sb="8" eb="10">
      <t>シャレイ</t>
    </rPh>
    <rPh sb="10" eb="12">
      <t>フリコミ</t>
    </rPh>
    <phoneticPr fontId="2"/>
  </si>
  <si>
    <t>携帯電話料金引き落とし</t>
    <rPh sb="0" eb="2">
      <t>ケイタイ</t>
    </rPh>
    <rPh sb="2" eb="4">
      <t>デンワ</t>
    </rPh>
    <rPh sb="4" eb="6">
      <t>リョウキン</t>
    </rPh>
    <rPh sb="6" eb="7">
      <t>ヒ</t>
    </rPh>
    <rPh sb="8" eb="9">
      <t>オ</t>
    </rPh>
    <phoneticPr fontId="2"/>
  </si>
  <si>
    <t>生活費を引き出す</t>
    <rPh sb="0" eb="3">
      <t>セイカツヒ</t>
    </rPh>
    <rPh sb="4" eb="5">
      <t>ヒ</t>
    </rPh>
    <rPh sb="6" eb="7">
      <t>ダ</t>
    </rPh>
    <phoneticPr fontId="2"/>
  </si>
  <si>
    <t>リアルタイム集計表</t>
    <rPh sb="6" eb="9">
      <t>シュウケイヒョウ</t>
    </rPh>
    <phoneticPr fontId="2"/>
  </si>
  <si>
    <t>現金出納帳</t>
    <rPh sb="0" eb="2">
      <t>ゲンキン</t>
    </rPh>
    <rPh sb="2" eb="5">
      <t>スイトウチョウ</t>
    </rPh>
    <phoneticPr fontId="2"/>
  </si>
  <si>
    <t>預金出納帳</t>
    <rPh sb="0" eb="2">
      <t>ヨキン</t>
    </rPh>
    <rPh sb="2" eb="5">
      <t>スイトウチョウ</t>
    </rPh>
    <phoneticPr fontId="2"/>
  </si>
  <si>
    <t>合計</t>
    <rPh sb="0" eb="2">
      <t>ゴウケイ</t>
    </rPh>
    <phoneticPr fontId="2"/>
  </si>
  <si>
    <t>利益</t>
    <rPh sb="0" eb="2">
      <t>リエキ</t>
    </rPh>
    <phoneticPr fontId="2"/>
  </si>
  <si>
    <t>経費計</t>
    <rPh sb="0" eb="2">
      <t>ケイヒ</t>
    </rPh>
    <rPh sb="2" eb="3">
      <t>ケイ</t>
    </rPh>
    <phoneticPr fontId="2"/>
  </si>
  <si>
    <t>経費</t>
    <rPh sb="0" eb="2">
      <t>ケイヒ</t>
    </rPh>
    <phoneticPr fontId="2"/>
  </si>
  <si>
    <t>借方科目</t>
    <rPh sb="0" eb="2">
      <t>カリカタ</t>
    </rPh>
    <rPh sb="2" eb="4">
      <t>カモク</t>
    </rPh>
    <phoneticPr fontId="2"/>
  </si>
  <si>
    <t>貸方科目</t>
    <rPh sb="0" eb="2">
      <t>カシカタ</t>
    </rPh>
    <rPh sb="2" eb="4">
      <t>カモク</t>
    </rPh>
    <phoneticPr fontId="4"/>
  </si>
  <si>
    <t>金額</t>
    <rPh sb="0" eb="2">
      <t>キンガク</t>
    </rPh>
    <phoneticPr fontId="4"/>
  </si>
  <si>
    <t>仕訳帳(現金出納帳より）</t>
    <rPh sb="0" eb="3">
      <t>シワケチョウ</t>
    </rPh>
    <rPh sb="4" eb="6">
      <t>ゲンキン</t>
    </rPh>
    <rPh sb="6" eb="9">
      <t>スイトウチョウ</t>
    </rPh>
    <phoneticPr fontId="4"/>
  </si>
  <si>
    <t>減価償却費</t>
    <rPh sb="0" eb="2">
      <t>ゲンカ</t>
    </rPh>
    <rPh sb="2" eb="5">
      <t>ショウキャクヒ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</si>
  <si>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</si>
  <si>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売掛金</t>
    <rPh sb="0" eb="3">
      <t>ウリカケキン</t>
    </rPh>
    <phoneticPr fontId="2"/>
  </si>
  <si>
    <t>プリンター購入</t>
    <rPh sb="5" eb="7">
      <t>コウニュウ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</si>
  <si>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</si>
  <si>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普通預金より</t>
  </si>
  <si>
    <t>現金</t>
  </si>
  <si>
    <t>普通預金</t>
  </si>
  <si>
    <t>東京文具店でファイル購入</t>
  </si>
  <si>
    <t>消耗品費</t>
  </si>
  <si>
    <t>郵便局で切手を購入</t>
  </si>
  <si>
    <t>通信費</t>
  </si>
  <si>
    <t>関東百貨店で手土産購入</t>
  </si>
  <si>
    <t>接待交際費</t>
  </si>
  <si>
    <t>電車賃支払い</t>
  </si>
  <si>
    <t>旅費交通費</t>
  </si>
  <si>
    <t>Ｓ氏よりレッスン料受取り</t>
  </si>
  <si>
    <t>売上高</t>
  </si>
  <si>
    <t>個人口座より入金</t>
  </si>
  <si>
    <t>事業主借</t>
  </si>
  <si>
    <t>Ｙさんよりレッスン料振込み</t>
  </si>
  <si>
    <t>Ｋコーチに手伝い謝礼振込み</t>
  </si>
  <si>
    <t>外注工賃</t>
  </si>
  <si>
    <t>携帯電話料金引き落とし</t>
  </si>
  <si>
    <t>生活費を引き出す</t>
  </si>
  <si>
    <t>事業主貸</t>
  </si>
  <si>
    <t>プリンター購入</t>
  </si>
  <si>
    <t>工具器具備品</t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</si>
  <si>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</si>
  <si>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4"/>
  </si>
  <si>
    <t>繰越金額</t>
    <rPh sb="0" eb="2">
      <t>クリコシ</t>
    </rPh>
    <rPh sb="2" eb="4">
      <t>キンガク</t>
    </rPh>
    <phoneticPr fontId="2"/>
  </si>
  <si>
    <t>元帳</t>
    <rPh sb="0" eb="2">
      <t>モトチョウ</t>
    </rPh>
    <phoneticPr fontId="2"/>
  </si>
  <si>
    <t>残高</t>
    <rPh sb="0" eb="2">
      <t>ザンダカ</t>
    </rPh>
    <phoneticPr fontId="2"/>
  </si>
  <si>
    <t>科目名</t>
    <rPh sb="0" eb="3">
      <t>カモクメイ</t>
    </rPh>
    <phoneticPr fontId="2"/>
  </si>
  <si>
    <t>日付</t>
    <rPh sb="0" eb="2">
      <t>ヒヅ</t>
    </rPh>
    <phoneticPr fontId="2"/>
  </si>
  <si>
    <t>資産の部</t>
    <rPh sb="0" eb="2">
      <t>シサン</t>
    </rPh>
    <rPh sb="3" eb="4">
      <t>ブ</t>
    </rPh>
    <phoneticPr fontId="2"/>
  </si>
  <si>
    <t>負債・資本の部</t>
    <rPh sb="0" eb="2">
      <t>フサイ</t>
    </rPh>
    <rPh sb="3" eb="5">
      <t>シホン</t>
    </rPh>
    <rPh sb="6" eb="7">
      <t>ブ</t>
    </rPh>
    <phoneticPr fontId="2"/>
  </si>
  <si>
    <t>科目</t>
    <rPh sb="0" eb="2">
      <t>カモク</t>
    </rPh>
    <phoneticPr fontId="2"/>
  </si>
  <si>
    <t>期首</t>
    <rPh sb="0" eb="2">
      <t>キシュ</t>
    </rPh>
    <phoneticPr fontId="2"/>
  </si>
  <si>
    <t>期末</t>
    <rPh sb="0" eb="2">
      <t>キマツ</t>
    </rPh>
    <phoneticPr fontId="2"/>
  </si>
  <si>
    <t>当座預金</t>
    <rPh sb="0" eb="2">
      <t>トウザ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</si>
  <si>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</si>
  <si>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その他の預金</t>
    <rPh sb="2" eb="3">
      <t>タ</t>
    </rPh>
    <rPh sb="4" eb="6">
      <t>ヨキン</t>
    </rPh>
    <phoneticPr fontId="2"/>
  </si>
  <si>
    <t>受取手形</t>
    <rPh sb="0" eb="2">
      <t>ウケトリ</t>
    </rPh>
    <rPh sb="2" eb="4">
      <t>テガタ</t>
    </rPh>
    <phoneticPr fontId="2"/>
  </si>
  <si>
    <t>有価証券</t>
    <rPh sb="0" eb="2">
      <t>ユウカ</t>
    </rPh>
    <rPh sb="2" eb="4">
      <t>ショウケン</t>
    </rPh>
    <phoneticPr fontId="2"/>
  </si>
  <si>
    <t>棚卸資産</t>
    <rPh sb="0" eb="2">
      <t>タナオロシ</t>
    </rPh>
    <rPh sb="2" eb="4">
      <t>シサン</t>
    </rPh>
    <phoneticPr fontId="2"/>
  </si>
  <si>
    <t>前払金</t>
    <rPh sb="0" eb="2">
      <t>マエバラ</t>
    </rPh>
    <rPh sb="2" eb="3">
      <t>キン</t>
    </rPh>
    <phoneticPr fontId="2"/>
  </si>
  <si>
    <t>貸付金</t>
    <rPh sb="0" eb="3">
      <t>カシツケキン</t>
    </rPh>
    <phoneticPr fontId="2"/>
  </si>
  <si>
    <t>建物</t>
    <rPh sb="0" eb="2">
      <t>タテモノ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</si>
  <si>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</si>
  <si>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機械装置</t>
    <rPh sb="0" eb="2">
      <t>キカイ</t>
    </rPh>
    <rPh sb="2" eb="4">
      <t>ソウチ</t>
    </rPh>
    <phoneticPr fontId="2"/>
  </si>
  <si>
    <t>車両運搬具</t>
    <rPh sb="0" eb="2">
      <t>シャリョウ</t>
    </rPh>
    <rPh sb="2" eb="5">
      <t>ウンパング</t>
    </rPh>
    <phoneticPr fontId="2"/>
  </si>
  <si>
    <t>土地</t>
    <rPh sb="0" eb="2">
      <t>トチ</t>
    </rPh>
    <phoneticPr fontId="2"/>
  </si>
  <si>
    <t>支払手形</t>
    <rPh sb="0" eb="2">
      <t>シハライ</t>
    </rPh>
    <rPh sb="2" eb="4">
      <t>テガタ</t>
    </rPh>
    <phoneticPr fontId="2"/>
  </si>
  <si>
    <t>買掛金</t>
    <rPh sb="0" eb="3">
      <t>カイカケキン</t>
    </rPh>
    <phoneticPr fontId="2"/>
  </si>
  <si>
    <t>借入金</t>
    <rPh sb="0" eb="3">
      <t>カリイレキン</t>
    </rPh>
    <phoneticPr fontId="2"/>
  </si>
  <si>
    <t>未払金</t>
    <rPh sb="0" eb="2">
      <t>ミバラ</t>
    </rPh>
    <rPh sb="2" eb="3">
      <t>キン</t>
    </rPh>
    <phoneticPr fontId="2"/>
  </si>
  <si>
    <t>前受金</t>
    <rPh sb="0" eb="3">
      <t>マエウケキン</t>
    </rPh>
    <phoneticPr fontId="2"/>
  </si>
  <si>
    <t>貸倒引当金</t>
    <rPh sb="0" eb="2">
      <t>カシダオレ</t>
    </rPh>
    <rPh sb="2" eb="5">
      <t>ヒキアテキン</t>
    </rPh>
    <phoneticPr fontId="2"/>
  </si>
  <si>
    <t>元入金</t>
    <rPh sb="0" eb="3">
      <t>モトイレキン</t>
    </rPh>
    <phoneticPr fontId="2"/>
  </si>
  <si>
    <t>所得金額</t>
    <rPh sb="0" eb="2">
      <t>ショトク</t>
    </rPh>
    <rPh sb="2" eb="4">
      <t>キンガク</t>
    </rPh>
    <phoneticPr fontId="2"/>
  </si>
  <si>
    <t>貸借対照表</t>
    <rPh sb="0" eb="2">
      <t>タイシャク</t>
    </rPh>
    <rPh sb="2" eb="5">
      <t>タイショウヒョウ</t>
    </rPh>
    <phoneticPr fontId="2"/>
  </si>
  <si>
    <t>売上</t>
    <rPh sb="0" eb="2">
      <t>ウリアゲ</t>
    </rPh>
    <phoneticPr fontId="2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</si>
  <si>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2"/>
  </si>
  <si>
    <t>仕入金額</t>
    <rPh sb="0" eb="2">
      <t>シイレ</t>
    </rPh>
    <rPh sb="2" eb="4">
      <t>キンガク</t>
    </rPh>
    <phoneticPr fontId="2"/>
  </si>
  <si>
    <t>小計</t>
    <rPh sb="0" eb="2">
      <t>ショウケイ</t>
    </rPh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</si>
  <si>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</si>
  <si>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差引原価</t>
    <rPh sb="0" eb="2">
      <t>サシヒキ</t>
    </rPh>
    <rPh sb="2" eb="4">
      <t>ゲンカ</t>
    </rPh>
    <phoneticPr fontId="2"/>
  </si>
  <si>
    <t>差引金額</t>
    <rPh sb="0" eb="2">
      <t>サシヒキ</t>
    </rPh>
    <rPh sb="2" eb="4">
      <t>キンガク</t>
    </rPh>
    <phoneticPr fontId="2"/>
  </si>
  <si>
    <t>租税公課</t>
    <rPh sb="0" eb="2">
      <t>ソゼイ</t>
    </rPh>
    <rPh sb="2" eb="4">
      <t>コウカ</t>
    </rPh>
    <phoneticPr fontId="2"/>
  </si>
  <si>
    <t>荷造運賃</t>
    <rPh sb="0" eb="2">
      <t>ニヅク</t>
    </rPh>
    <rPh sb="2" eb="4">
      <t>ウンチン</t>
    </rPh>
    <phoneticPr fontId="2"/>
  </si>
  <si>
    <t>水道光熱費</t>
    <rPh sb="0" eb="2">
      <t>スイドウ</t>
    </rPh>
    <rPh sb="2" eb="5">
      <t>コウネツヒ</t>
    </rPh>
    <phoneticPr fontId="2"/>
  </si>
  <si>
    <t>広告宣伝費</t>
    <rPh sb="0" eb="5">
      <t>コウコクセンデンヒ</t>
    </rPh>
    <phoneticPr fontId="2"/>
  </si>
  <si>
    <t>損害保険料</t>
    <rPh sb="0" eb="2">
      <t>ソンガイ</t>
    </rPh>
    <rPh sb="2" eb="5">
      <t>ホケンリョウ</t>
    </rPh>
    <phoneticPr fontId="2"/>
  </si>
  <si>
    <t>修繕費</t>
    <rPh sb="0" eb="3">
      <t>シュウゼンヒ</t>
    </rPh>
    <phoneticPr fontId="2"/>
  </si>
  <si>
    <t>福利厚生費</t>
    <rPh sb="0" eb="2">
      <t>フクリ</t>
    </rPh>
    <rPh sb="2" eb="5">
      <t>コウセイヒ</t>
    </rPh>
    <phoneticPr fontId="2"/>
  </si>
  <si>
    <t>給料賃金</t>
    <rPh sb="0" eb="2">
      <t>キュウリョウ</t>
    </rPh>
    <rPh sb="2" eb="4">
      <t>チンギン</t>
    </rPh>
    <phoneticPr fontId="2"/>
  </si>
  <si>
    <t>利子割引料</t>
    <rPh sb="0" eb="2">
      <t>リシ</t>
    </rPh>
    <rPh sb="2" eb="5">
      <t>ワリビキリョウ</t>
    </rPh>
    <phoneticPr fontId="2"/>
  </si>
  <si>
    <t>地代家賃</t>
    <rPh sb="0" eb="2">
      <t>チダイ</t>
    </rPh>
    <rPh sb="2" eb="4">
      <t>ヤチン</t>
    </rPh>
    <phoneticPr fontId="2"/>
  </si>
  <si>
    <t>貸倒金</t>
    <rPh sb="0" eb="3">
      <t>カシダオレキン</t>
    </rPh>
    <phoneticPr fontId="2"/>
  </si>
  <si>
    <t>雑費</t>
    <rPh sb="0" eb="2">
      <t>ザッピ</t>
    </rPh>
    <phoneticPr fontId="2"/>
  </si>
  <si>
    <t>計</t>
    <rPh sb="0" eb="1">
      <t>ケイ</t>
    </rPh>
    <phoneticPr fontId="2"/>
  </si>
  <si>
    <t>貸倒金（繰戻）</t>
    <rPh sb="0" eb="3">
      <t>カシダオレキン</t>
    </rPh>
    <rPh sb="4" eb="6">
      <t>クリモドシ</t>
    </rPh>
    <phoneticPr fontId="2"/>
  </si>
  <si>
    <t>専従者給与</t>
    <rPh sb="0" eb="3">
      <t>センジュウシャ</t>
    </rPh>
    <rPh sb="3" eb="5">
      <t>キュウヨ</t>
    </rPh>
    <phoneticPr fontId="2"/>
  </si>
  <si>
    <t>貸倒金（繰入）</t>
    <rPh sb="0" eb="3">
      <t>カシダオレキン</t>
    </rPh>
    <rPh sb="4" eb="6">
      <t>クリイレ</t>
    </rPh>
    <phoneticPr fontId="2"/>
  </si>
  <si>
    <t>青特控除前所得金額</t>
    <rPh sb="0" eb="1">
      <t>アオ</t>
    </rPh>
    <rPh sb="1" eb="2">
      <t>トク</t>
    </rPh>
    <rPh sb="2" eb="4">
      <t>コウジョ</t>
    </rPh>
    <rPh sb="4" eb="5">
      <t>マエ</t>
    </rPh>
    <rPh sb="5" eb="7">
      <t>ショトク</t>
    </rPh>
    <rPh sb="7" eb="9">
      <t>キンガク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</si>
  <si>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2"/>
  </si>
  <si>
    <t>損益計算書</t>
    <rPh sb="0" eb="2">
      <t>ソンエキ</t>
    </rPh>
    <rPh sb="2" eb="5">
      <t>ケイサンショ</t>
    </rPh>
    <phoneticPr fontId="2"/>
  </si>
  <si>
    <t>仕訳帳(預金出納帳より）</t>
    <rPh sb="0" eb="3">
      <t>シワケチョウ</t>
    </rPh>
    <rPh sb="4" eb="6">
      <t>ヨキン</t>
    </rPh>
    <rPh sb="6" eb="9">
      <t>スイトウチョウ</t>
    </rPh>
    <phoneticPr fontId="4"/>
  </si>
  <si>
    <t>仕訳帳</t>
    <rPh sb="0" eb="3">
      <t>シワケチョウ</t>
    </rPh>
    <phoneticPr fontId="2"/>
  </si>
  <si>
    <t>　　</t>
  </si>
  <si>
    <t>　</t>
  </si>
  <si>
    <t>仕訳</t>
    <rPh sb="0" eb="2">
      <t>シワケ</t>
    </rPh>
    <phoneticPr fontId="2"/>
  </si>
  <si>
    <t>フリーで仕事を始めたらまっさきに読む経理・税金・申告の本をお買い上げ頂き有り難うございました。</t>
    <rPh sb="4" eb="6">
      <t>シゴト</t>
    </rPh>
    <rPh sb="7" eb="8">
      <t>ハジ</t>
    </rPh>
    <rPh sb="16" eb="17">
      <t>ヨ</t>
    </rPh>
    <rPh sb="18" eb="20">
      <t>ケイリ</t>
    </rPh>
    <rPh sb="21" eb="23">
      <t>ゼイキン</t>
    </rPh>
    <rPh sb="24" eb="26">
      <t>シンコク</t>
    </rPh>
    <rPh sb="27" eb="28">
      <t>ホン</t>
    </rPh>
    <rPh sb="30" eb="31">
      <t>カ</t>
    </rPh>
    <rPh sb="32" eb="33">
      <t>ア</t>
    </rPh>
    <rPh sb="34" eb="35">
      <t>イタダ</t>
    </rPh>
    <rPh sb="36" eb="37">
      <t>ア</t>
    </rPh>
    <rPh sb="38" eb="39">
      <t>ガト</t>
    </rPh>
    <phoneticPr fontId="2"/>
  </si>
  <si>
    <t>Ｅｘｃｅｌシートのご使用上の注意点は次のとおりです。</t>
    <rPh sb="10" eb="13">
      <t>シヨウジョウ</t>
    </rPh>
    <rPh sb="14" eb="17">
      <t>チュウイテン</t>
    </rPh>
    <rPh sb="18" eb="19">
      <t>ツギ</t>
    </rPh>
    <phoneticPr fontId="2"/>
  </si>
  <si>
    <t>仕訳帳は1000行まで、数式と罫線を設定いたしました</t>
    <rPh sb="0" eb="3">
      <t>シワケチョウ</t>
    </rPh>
    <rPh sb="8" eb="9">
      <t>ギョウ</t>
    </rPh>
    <rPh sb="12" eb="14">
      <t>スウシキ</t>
    </rPh>
    <rPh sb="15" eb="17">
      <t>ケイセン</t>
    </rPh>
    <rPh sb="18" eb="20">
      <t>セッテイ</t>
    </rPh>
    <phoneticPr fontId="2"/>
  </si>
  <si>
    <t>現金出納帳、預金出納帳は500行まで、数式と罫線を設定いたしました</t>
    <rPh sb="0" eb="2">
      <t>ゲンキン</t>
    </rPh>
    <rPh sb="2" eb="5">
      <t>スイトウチョウ</t>
    </rPh>
    <rPh sb="6" eb="8">
      <t>ヨキン</t>
    </rPh>
    <rPh sb="8" eb="11">
      <t>スイトウチョウ</t>
    </rPh>
    <rPh sb="15" eb="16">
      <t>ギョウ</t>
    </rPh>
    <rPh sb="19" eb="21">
      <t>スウシキ</t>
    </rPh>
    <rPh sb="22" eb="24">
      <t>ケイセン</t>
    </rPh>
    <rPh sb="25" eb="27">
      <t>セッテイ</t>
    </rPh>
    <phoneticPr fontId="2"/>
  </si>
  <si>
    <t>現金出納帳、預金出納帳の</t>
    <rPh sb="0" eb="2">
      <t>ゲンキン</t>
    </rPh>
    <rPh sb="2" eb="5">
      <t>スイトウチョウ</t>
    </rPh>
    <rPh sb="6" eb="8">
      <t>ヨキン</t>
    </rPh>
    <rPh sb="8" eb="11">
      <t>スイトウチョウ</t>
    </rPh>
    <phoneticPr fontId="2"/>
  </si>
  <si>
    <t>元帳の</t>
    <rPh sb="0" eb="2">
      <t>モトチョウ</t>
    </rPh>
    <phoneticPr fontId="2"/>
  </si>
  <si>
    <t>本書の事例が入力済です。ご使用になるさいには事例データの削除をお願いします</t>
    <rPh sb="0" eb="2">
      <t>ホンショ</t>
    </rPh>
    <rPh sb="3" eb="5">
      <t>ジレイ</t>
    </rPh>
    <rPh sb="6" eb="8">
      <t>ニュウリョク</t>
    </rPh>
    <rPh sb="8" eb="9">
      <t>ズミ</t>
    </rPh>
    <rPh sb="13" eb="15">
      <t>シヨウ</t>
    </rPh>
    <rPh sb="22" eb="24">
      <t>ジレイ</t>
    </rPh>
    <rPh sb="28" eb="30">
      <t>サクジョ</t>
    </rPh>
    <rPh sb="32" eb="33">
      <t>ネガ</t>
    </rPh>
    <phoneticPr fontId="2"/>
  </si>
  <si>
    <t>で塗りつぶした範囲は、入出金の入力をするところです</t>
    <rPh sb="1" eb="2">
      <t>ヌ</t>
    </rPh>
    <rPh sb="7" eb="9">
      <t>ハンイ</t>
    </rPh>
    <rPh sb="11" eb="14">
      <t>ニュウシュッキン</t>
    </rPh>
    <rPh sb="15" eb="17">
      <t>ニュウリョク</t>
    </rPh>
    <phoneticPr fontId="2"/>
  </si>
  <si>
    <t>で塗りつぶした範囲は、仕訳を貼り付けるところです</t>
    <rPh sb="1" eb="2">
      <t>ヌ</t>
    </rPh>
    <rPh sb="7" eb="9">
      <t>ハンイ</t>
    </rPh>
    <rPh sb="11" eb="13">
      <t>シワケ</t>
    </rPh>
    <rPh sb="14" eb="15">
      <t>ハ</t>
    </rPh>
    <rPh sb="16" eb="17">
      <t>ツ</t>
    </rPh>
    <phoneticPr fontId="2"/>
  </si>
  <si>
    <t>新たに科目を設定した場合は、その科目の元帳シートを作成してください</t>
    <rPh sb="0" eb="1">
      <t>アラ</t>
    </rPh>
    <rPh sb="3" eb="5">
      <t>カモク</t>
    </rPh>
    <rPh sb="6" eb="8">
      <t>セッテイ</t>
    </rPh>
    <rPh sb="10" eb="12">
      <t>バアイ</t>
    </rPh>
    <rPh sb="16" eb="18">
      <t>カモク</t>
    </rPh>
    <rPh sb="19" eb="21">
      <t>モトチョウ</t>
    </rPh>
    <rPh sb="25" eb="27">
      <t>サクセイ</t>
    </rPh>
    <phoneticPr fontId="2"/>
  </si>
  <si>
    <t>本書の説明を参考にカスタマイズをしていただきご活用下さい</t>
    <rPh sb="0" eb="2">
      <t>ホンショ</t>
    </rPh>
    <rPh sb="3" eb="5">
      <t>セツメイ</t>
    </rPh>
    <rPh sb="6" eb="8">
      <t>サンコウ</t>
    </rPh>
    <rPh sb="23" eb="25">
      <t>カツヨウ</t>
    </rPh>
    <rPh sb="25" eb="26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</si>
</sst>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_ ;[Red]\-#,##0\ 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25" xfId="1" applyFont="1" applyBorder="1">
      <alignment vertical="center"/>
    </xf>
    <xf numFmtId="38" fontId="5" fillId="0" borderId="26" xfId="1" applyFont="1" applyBorder="1">
      <alignment vertical="center"/>
    </xf>
    <xf numFmtId="38" fontId="5" fillId="0" borderId="7" xfId="1" applyFont="1" applyBorder="1">
      <alignment vertical="center"/>
    </xf>
    <xf numFmtId="0" fontId="5" fillId="0" borderId="22" xfId="0" applyFont="1" applyBorder="1">
      <alignment vertical="center"/>
    </xf>
    <xf numFmtId="38" fontId="5" fillId="0" borderId="32" xfId="1" applyFont="1" applyBorder="1">
      <alignment vertical="center"/>
    </xf>
    <xf numFmtId="38" fontId="5" fillId="0" borderId="33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34" xfId="1" applyFont="1" applyBorder="1">
      <alignment vertical="center"/>
    </xf>
    <xf numFmtId="38" fontId="5" fillId="0" borderId="35" xfId="1" applyFont="1" applyBorder="1">
      <alignment vertical="center"/>
    </xf>
    <xf numFmtId="38" fontId="5" fillId="0" borderId="40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41" xfId="1" applyFont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27" xfId="1" applyFont="1" applyBorder="1">
      <alignment vertical="center"/>
    </xf>
    <xf numFmtId="0" fontId="0" fillId="0" borderId="0" xfId="0" applyAlignment="1">
      <alignment vertical="center" shrinkToFit="1"/>
    </xf>
    <xf numFmtId="0" fontId="8" fillId="0" borderId="45" xfId="0" applyFont="1" applyBorder="1" applyAlignment="1">
      <alignment horizontal="center" vertical="center"/>
    </xf>
    <xf numFmtId="0" fontId="0" fillId="0" borderId="0" xfId="0" applyFont="1">
      <alignment vertical="center"/>
    </xf>
    <xf numFmtId="176" fontId="9" fillId="0" borderId="45" xfId="0" applyNumberFormat="1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38" fontId="9" fillId="0" borderId="45" xfId="1" applyFont="1" applyBorder="1" applyAlignment="1">
      <alignment horizontal="center" vertical="center" shrinkToFit="1"/>
    </xf>
    <xf numFmtId="38" fontId="9" fillId="0" borderId="45" xfId="1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2" borderId="18" xfId="0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29" xfId="0" applyFont="1" applyBorder="1" applyAlignment="1">
      <alignment horizontal="center" vertical="center" shrinkToFit="1"/>
    </xf>
    <xf numFmtId="38" fontId="8" fillId="0" borderId="30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38" fontId="8" fillId="0" borderId="31" xfId="0" applyNumberFormat="1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38" fontId="9" fillId="2" borderId="12" xfId="1" applyFont="1" applyFill="1" applyBorder="1" applyAlignment="1">
      <alignment vertical="center" shrinkToFit="1"/>
    </xf>
    <xf numFmtId="38" fontId="9" fillId="2" borderId="13" xfId="1" applyFont="1" applyFill="1" applyBorder="1" applyAlignment="1">
      <alignment vertical="center" shrinkToFit="1"/>
    </xf>
    <xf numFmtId="38" fontId="9" fillId="0" borderId="14" xfId="1" applyFont="1" applyBorder="1" applyAlignment="1">
      <alignment vertical="center" shrinkToFit="1"/>
    </xf>
    <xf numFmtId="38" fontId="9" fillId="2" borderId="19" xfId="1" applyFont="1" applyFill="1" applyBorder="1" applyAlignment="1">
      <alignment vertical="center" shrinkToFit="1"/>
    </xf>
    <xf numFmtId="38" fontId="9" fillId="2" borderId="20" xfId="1" applyFont="1" applyFill="1" applyBorder="1" applyAlignment="1">
      <alignment vertical="center" shrinkToFit="1"/>
    </xf>
    <xf numFmtId="38" fontId="9" fillId="0" borderId="21" xfId="1" applyFont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vertical="center" shrinkToFit="1"/>
    </xf>
    <xf numFmtId="38" fontId="9" fillId="2" borderId="47" xfId="1" applyFont="1" applyFill="1" applyBorder="1" applyAlignment="1">
      <alignment vertical="center" shrinkToFit="1"/>
    </xf>
    <xf numFmtId="38" fontId="9" fillId="2" borderId="48" xfId="1" applyFont="1" applyFill="1" applyBorder="1" applyAlignment="1">
      <alignment vertical="center" shrinkToFit="1"/>
    </xf>
    <xf numFmtId="38" fontId="9" fillId="0" borderId="33" xfId="1" applyFont="1" applyBorder="1" applyAlignment="1">
      <alignment vertical="center" shrinkToFit="1"/>
    </xf>
    <xf numFmtId="38" fontId="9" fillId="0" borderId="49" xfId="1" applyFont="1" applyBorder="1" applyAlignment="1">
      <alignment vertical="center" shrinkToFit="1"/>
    </xf>
    <xf numFmtId="0" fontId="9" fillId="2" borderId="43" xfId="0" applyFont="1" applyFill="1" applyBorder="1" applyAlignment="1">
      <alignment vertical="center" shrinkToFit="1"/>
    </xf>
    <xf numFmtId="38" fontId="9" fillId="2" borderId="51" xfId="1" applyFont="1" applyFill="1" applyBorder="1" applyAlignment="1">
      <alignment vertical="center" shrinkToFit="1"/>
    </xf>
    <xf numFmtId="38" fontId="9" fillId="2" borderId="52" xfId="1" applyFont="1" applyFill="1" applyBorder="1" applyAlignment="1">
      <alignment vertical="center" shrinkToFit="1"/>
    </xf>
    <xf numFmtId="38" fontId="9" fillId="0" borderId="37" xfId="1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2" borderId="11" xfId="0" applyFont="1" applyFill="1" applyBorder="1">
      <alignment vertical="center"/>
    </xf>
    <xf numFmtId="176" fontId="8" fillId="2" borderId="10" xfId="0" applyNumberFormat="1" applyFont="1" applyFill="1" applyBorder="1" applyAlignment="1">
      <alignment horizontal="center" shrinkToFit="1"/>
    </xf>
    <xf numFmtId="0" fontId="8" fillId="0" borderId="8" xfId="0" applyFont="1" applyBorder="1">
      <alignment vertical="center"/>
    </xf>
    <xf numFmtId="176" fontId="8" fillId="0" borderId="45" xfId="0" applyNumberFormat="1" applyFont="1" applyBorder="1" applyAlignment="1">
      <alignment horizontal="center" vertical="center"/>
    </xf>
    <xf numFmtId="177" fontId="8" fillId="0" borderId="45" xfId="1" applyNumberFormat="1" applyFont="1" applyBorder="1" applyAlignment="1">
      <alignment horizontal="right" vertical="center" shrinkToFit="1"/>
    </xf>
    <xf numFmtId="0" fontId="8" fillId="2" borderId="23" xfId="0" applyFont="1" applyFill="1" applyBorder="1">
      <alignment vertical="center"/>
    </xf>
    <xf numFmtId="176" fontId="8" fillId="2" borderId="17" xfId="0" applyNumberFormat="1" applyFont="1" applyFill="1" applyBorder="1" applyAlignment="1">
      <alignment horizontal="center" shrinkToFit="1"/>
    </xf>
    <xf numFmtId="176" fontId="8" fillId="2" borderId="8" xfId="0" applyNumberFormat="1" applyFont="1" applyFill="1" applyBorder="1" applyAlignment="1">
      <alignment horizontal="center" shrinkToFit="1"/>
    </xf>
    <xf numFmtId="176" fontId="8" fillId="2" borderId="22" xfId="0" applyNumberFormat="1" applyFont="1" applyFill="1" applyBorder="1" applyAlignment="1">
      <alignment horizontal="center" shrinkToFit="1"/>
    </xf>
    <xf numFmtId="0" fontId="8" fillId="2" borderId="24" xfId="0" applyFont="1" applyFill="1" applyBorder="1">
      <alignment vertical="center"/>
    </xf>
    <xf numFmtId="0" fontId="8" fillId="0" borderId="28" xfId="0" applyFont="1" applyBorder="1">
      <alignment vertical="center"/>
    </xf>
    <xf numFmtId="176" fontId="8" fillId="2" borderId="50" xfId="0" applyNumberFormat="1" applyFont="1" applyFill="1" applyBorder="1" applyAlignment="1">
      <alignment horizontal="center" shrinkToFit="1"/>
    </xf>
    <xf numFmtId="0" fontId="8" fillId="0" borderId="1" xfId="0" applyFont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/>
    </xf>
    <xf numFmtId="0" fontId="8" fillId="0" borderId="45" xfId="0" applyFont="1" applyBorder="1" applyAlignment="1">
      <alignment horizontal="left" vertical="center"/>
    </xf>
    <xf numFmtId="38" fontId="8" fillId="0" borderId="45" xfId="0" applyNumberFormat="1" applyFont="1" applyBorder="1" applyAlignment="1">
      <alignment horizontal="right" vertical="center"/>
    </xf>
    <xf numFmtId="176" fontId="8" fillId="2" borderId="17" xfId="0" applyNumberFormat="1" applyFont="1" applyFill="1" applyBorder="1" applyAlignment="1">
      <alignment horizontal="center"/>
    </xf>
    <xf numFmtId="176" fontId="8" fillId="2" borderId="8" xfId="0" applyNumberFormat="1" applyFont="1" applyFill="1" applyBorder="1" applyAlignment="1">
      <alignment horizontal="center"/>
    </xf>
    <xf numFmtId="176" fontId="8" fillId="2" borderId="22" xfId="0" applyNumberFormat="1" applyFont="1" applyFill="1" applyBorder="1" applyAlignment="1">
      <alignment horizontal="center"/>
    </xf>
    <xf numFmtId="176" fontId="8" fillId="2" borderId="5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9" fillId="0" borderId="45" xfId="0" applyFont="1" applyBorder="1" applyAlignment="1">
      <alignment horizontal="left" vertical="center" shrinkToFit="1"/>
    </xf>
    <xf numFmtId="176" fontId="8" fillId="0" borderId="45" xfId="0" applyNumberFormat="1" applyFont="1" applyBorder="1" applyAlignment="1">
      <alignment horizontal="left" vertical="center" shrinkToFit="1"/>
    </xf>
    <xf numFmtId="0" fontId="8" fillId="0" borderId="0" xfId="0" applyFont="1">
      <alignment vertical="center"/>
    </xf>
    <xf numFmtId="176" fontId="8" fillId="3" borderId="45" xfId="0" applyNumberFormat="1" applyFont="1" applyFill="1" applyBorder="1" applyAlignment="1">
      <alignment horizontal="center" vertical="center"/>
    </xf>
    <xf numFmtId="38" fontId="8" fillId="3" borderId="45" xfId="0" applyNumberFormat="1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176" fontId="0" fillId="0" borderId="0" xfId="0" applyNumberFormat="1" applyFont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0" xfId="0" applyNumberFormat="1" applyFont="1" applyAlignment="1">
      <alignment vertical="center" shrinkToFit="1"/>
    </xf>
    <xf numFmtId="0" fontId="8" fillId="0" borderId="1" xfId="0" applyFont="1" applyBorder="1" applyAlignment="1">
      <alignment horizontal="right" vertical="center" shrinkToFit="1"/>
    </xf>
    <xf numFmtId="38" fontId="8" fillId="0" borderId="1" xfId="1" applyFont="1" applyBorder="1" applyAlignment="1">
      <alignment horizontal="right" vertical="center" shrinkToFit="1"/>
    </xf>
    <xf numFmtId="38" fontId="8" fillId="0" borderId="1" xfId="1" applyFont="1" applyBorder="1" applyAlignment="1">
      <alignment vertical="center" shrinkToFit="1"/>
    </xf>
    <xf numFmtId="176" fontId="8" fillId="0" borderId="45" xfId="0" applyNumberFormat="1" applyFont="1" applyBorder="1" applyAlignment="1">
      <alignment horizontal="center" vertical="center" shrinkToFit="1"/>
    </xf>
    <xf numFmtId="176" fontId="8" fillId="0" borderId="45" xfId="0" applyNumberFormat="1" applyFont="1" applyFill="1" applyBorder="1" applyAlignment="1">
      <alignment horizontal="center" vertical="center" shrinkToFit="1"/>
    </xf>
    <xf numFmtId="38" fontId="8" fillId="0" borderId="45" xfId="1" applyFont="1" applyBorder="1" applyAlignment="1">
      <alignment vertical="center" shrinkToFit="1"/>
    </xf>
    <xf numFmtId="176" fontId="8" fillId="3" borderId="45" xfId="0" applyNumberFormat="1" applyFont="1" applyFill="1" applyBorder="1" applyAlignment="1">
      <alignment horizontal="center" vertical="center" shrinkToFit="1"/>
    </xf>
    <xf numFmtId="0" fontId="8" fillId="3" borderId="45" xfId="0" applyFont="1" applyFill="1" applyBorder="1" applyAlignment="1">
      <alignment vertical="center" shrinkToFit="1"/>
    </xf>
    <xf numFmtId="38" fontId="8" fillId="3" borderId="45" xfId="0" applyNumberFormat="1" applyFont="1" applyFill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176" fontId="8" fillId="0" borderId="0" xfId="0" applyNumberFormat="1" applyFont="1" applyAlignment="1">
      <alignment horizontal="center" vertical="center" shrinkToFit="1"/>
    </xf>
    <xf numFmtId="38" fontId="8" fillId="0" borderId="0" xfId="1" applyFont="1" applyAlignment="1">
      <alignment vertical="center" shrinkToFit="1"/>
    </xf>
    <xf numFmtId="0" fontId="8" fillId="3" borderId="45" xfId="0" applyFont="1" applyFill="1" applyBorder="1" applyAlignment="1">
      <alignment horizontal="center" vertical="center"/>
    </xf>
    <xf numFmtId="38" fontId="8" fillId="3" borderId="45" xfId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38" fontId="10" fillId="0" borderId="45" xfId="1" applyFont="1" applyBorder="1" applyAlignment="1">
      <alignment vertical="center" shrinkToFit="1"/>
    </xf>
    <xf numFmtId="38" fontId="0" fillId="0" borderId="45" xfId="1" applyFont="1" applyBorder="1" applyAlignment="1">
      <alignment horizontal="right" vertical="center" shrinkToFit="1"/>
    </xf>
    <xf numFmtId="0" fontId="0" fillId="0" borderId="45" xfId="0" applyBorder="1" applyAlignment="1">
      <alignment horizontal="center" vertical="center" shrinkToFit="1"/>
    </xf>
    <xf numFmtId="38" fontId="0" fillId="0" borderId="45" xfId="1" applyFont="1" applyBorder="1" applyAlignment="1">
      <alignment horizontal="center" vertical="center" shrinkToFit="1"/>
    </xf>
    <xf numFmtId="0" fontId="0" fillId="0" borderId="45" xfId="0" applyBorder="1" applyAlignment="1">
      <alignment horizontal="right" vertical="center" shrinkToFit="1"/>
    </xf>
    <xf numFmtId="38" fontId="0" fillId="0" borderId="45" xfId="0" applyNumberFormat="1" applyBorder="1" applyAlignment="1">
      <alignment horizontal="right" vertical="center" shrinkToFit="1"/>
    </xf>
    <xf numFmtId="0" fontId="0" fillId="0" borderId="28" xfId="0" applyBorder="1" applyAlignment="1">
      <alignment horizontal="center" vertical="center" shrinkToFit="1"/>
    </xf>
    <xf numFmtId="38" fontId="10" fillId="0" borderId="7" xfId="1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38" fontId="10" fillId="0" borderId="46" xfId="1" applyFont="1" applyBorder="1" applyAlignment="1">
      <alignment vertical="center" shrinkToFit="1"/>
    </xf>
    <xf numFmtId="38" fontId="0" fillId="0" borderId="28" xfId="1" applyFont="1" applyBorder="1" applyAlignment="1">
      <alignment horizontal="right" vertical="center" shrinkToFit="1"/>
    </xf>
    <xf numFmtId="38" fontId="0" fillId="0" borderId="0" xfId="1" applyFont="1" applyBorder="1" applyAlignment="1">
      <alignment horizontal="right" vertical="center" shrinkToFit="1"/>
    </xf>
    <xf numFmtId="38" fontId="10" fillId="0" borderId="0" xfId="1" applyFont="1" applyAlignment="1">
      <alignment vertical="center" shrinkToFit="1"/>
    </xf>
    <xf numFmtId="38" fontId="0" fillId="0" borderId="0" xfId="1" applyFont="1" applyAlignment="1">
      <alignment horizontal="right" vertical="center" shrinkToFit="1"/>
    </xf>
    <xf numFmtId="38" fontId="0" fillId="0" borderId="0" xfId="1" applyFont="1" applyAlignment="1">
      <alignment horizontal="center" vertical="center" shrinkToFit="1"/>
    </xf>
    <xf numFmtId="38" fontId="0" fillId="0" borderId="0" xfId="1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3"/>
  <sheetViews>
    <sheetView workbookViewId="0">
      <selection activeCell="I31" sqref="I31"/>
    </sheetView>
  </sheetViews>
  <sheetFormatPr defaultRowHeight="13.5"/>
  <cols>
    <col min="1" max="1" width="2.375" customWidth="1"/>
  </cols>
  <sheetData>
    <row r="3" spans="2:11" ht="30" customHeight="1">
      <c r="B3" s="133" t="s">
        <v>136</v>
      </c>
      <c r="C3" s="133"/>
      <c r="D3" s="133"/>
      <c r="E3" s="133"/>
      <c r="F3" s="133"/>
      <c r="G3" s="133"/>
      <c r="H3" s="133"/>
      <c r="I3" s="133"/>
      <c r="J3" s="133"/>
      <c r="K3" s="133"/>
    </row>
    <row r="4" spans="2:11" ht="30" customHeight="1">
      <c r="B4" s="133" t="s">
        <v>137</v>
      </c>
      <c r="C4" s="133"/>
      <c r="D4" s="133"/>
      <c r="E4" s="133"/>
      <c r="F4" s="133"/>
      <c r="G4" s="133"/>
      <c r="H4" s="133"/>
      <c r="I4" s="133"/>
      <c r="J4" s="133"/>
      <c r="K4" s="133"/>
    </row>
    <row r="5" spans="2:11" ht="30" customHeight="1"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2:11" ht="30" customHeight="1">
      <c r="B6" s="133"/>
      <c r="C6" s="133" t="s">
        <v>139</v>
      </c>
      <c r="D6" s="133"/>
      <c r="E6" s="133"/>
      <c r="F6" s="133"/>
      <c r="G6" s="133"/>
      <c r="H6" s="133"/>
      <c r="I6" s="133"/>
      <c r="J6" s="133"/>
      <c r="K6" s="133"/>
    </row>
    <row r="7" spans="2:11" ht="30" customHeight="1">
      <c r="B7" s="133"/>
      <c r="C7" s="133" t="s">
        <v>138</v>
      </c>
      <c r="D7" s="133"/>
      <c r="E7" s="133"/>
      <c r="F7" s="133"/>
      <c r="G7" s="133"/>
      <c r="H7" s="133"/>
      <c r="I7" s="133"/>
      <c r="J7" s="133"/>
      <c r="K7" s="133"/>
    </row>
    <row r="8" spans="2:11" ht="30" customHeight="1">
      <c r="B8" s="133"/>
      <c r="C8" s="133" t="s">
        <v>142</v>
      </c>
      <c r="D8" s="133"/>
      <c r="E8" s="133"/>
      <c r="F8" s="133"/>
      <c r="G8" s="133"/>
      <c r="H8" s="133"/>
      <c r="I8" s="133"/>
      <c r="J8" s="133"/>
      <c r="K8" s="133"/>
    </row>
    <row r="9" spans="2:11" ht="30" customHeight="1">
      <c r="B9" s="133"/>
      <c r="C9" s="134" t="s">
        <v>140</v>
      </c>
      <c r="D9" s="133"/>
      <c r="E9" s="133"/>
      <c r="F9" s="135"/>
      <c r="G9" s="133" t="s">
        <v>143</v>
      </c>
      <c r="H9" s="133"/>
      <c r="I9" s="133"/>
      <c r="J9" s="133"/>
      <c r="K9" s="133"/>
    </row>
    <row r="10" spans="2:11" ht="30" customHeight="1">
      <c r="B10" s="133"/>
      <c r="C10" s="133" t="s">
        <v>141</v>
      </c>
      <c r="D10" s="136"/>
      <c r="E10" s="137" t="s">
        <v>144</v>
      </c>
      <c r="F10" s="133"/>
      <c r="G10" s="133"/>
      <c r="H10" s="133"/>
      <c r="I10" s="133"/>
      <c r="J10" s="133"/>
      <c r="K10" s="133"/>
    </row>
    <row r="11" spans="2:11" s="1" customFormat="1" ht="30" customHeight="1">
      <c r="B11" s="133"/>
      <c r="C11" s="133" t="s">
        <v>145</v>
      </c>
      <c r="D11" s="134"/>
      <c r="E11" s="137"/>
      <c r="F11" s="133"/>
      <c r="G11" s="133"/>
      <c r="H11" s="133"/>
      <c r="I11" s="133"/>
      <c r="J11" s="133"/>
      <c r="K11" s="133"/>
    </row>
    <row r="12" spans="2:11" ht="30" customHeight="1">
      <c r="B12" s="133"/>
      <c r="C12" s="133" t="s">
        <v>146</v>
      </c>
      <c r="D12" s="133"/>
      <c r="E12" s="133"/>
      <c r="F12" s="133"/>
      <c r="G12" s="133"/>
      <c r="H12" s="133"/>
      <c r="I12" s="133"/>
      <c r="J12" s="133"/>
      <c r="K12" s="133"/>
    </row>
    <row r="13" spans="2:11" ht="17.25">
      <c r="B13" s="133"/>
      <c r="C13" s="133"/>
      <c r="D13" s="133"/>
      <c r="E13" s="133"/>
      <c r="F13" s="133"/>
      <c r="G13" s="133"/>
      <c r="H13" s="133"/>
      <c r="I13" s="133"/>
      <c r="J13" s="133"/>
      <c r="K13" s="133"/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00"/>
  <sheetViews>
    <sheetView showZeros="0" workbookViewId="0">
      <selection activeCell="J15" sqref="J15"/>
    </sheetView>
  </sheetViews>
  <sheetFormatPr defaultRowHeight="13.5"/>
  <cols>
    <col min="1" max="1" width="2.25" style="1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2:12" s="26" customFormat="1" ht="20.100000000000001" customHeight="1"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2:12" s="26" customFormat="1" ht="20.100000000000001" customHeight="1"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12</v>
      </c>
      <c r="K4" s="120" t="s">
        <v>75</v>
      </c>
      <c r="L4" s="121">
        <f>L500</f>
        <v>8450</v>
      </c>
    </row>
    <row r="5" spans="2:12" s="26" customFormat="1" ht="20.100000000000001" customHeight="1"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2:12" s="26" customFormat="1" ht="20.100000000000001" customHeight="1"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2:12" s="26" customFormat="1" ht="20.100000000000001" customHeight="1">
      <c r="B7" s="125">
        <v>41644</v>
      </c>
      <c r="C7" s="126" t="s">
        <v>53</v>
      </c>
      <c r="D7" s="126" t="s">
        <v>54</v>
      </c>
      <c r="E7" s="126" t="s">
        <v>49</v>
      </c>
      <c r="F7" s="127">
        <v>2750</v>
      </c>
      <c r="G7" s="39"/>
      <c r="H7" s="122">
        <f t="shared" ref="H7:I22" si="0">B7</f>
        <v>41644</v>
      </c>
      <c r="I7" s="128" t="str">
        <f t="shared" si="0"/>
        <v>郵便局で切手を購入</v>
      </c>
      <c r="J7" s="124">
        <f>IF(D7="通信費",F7,0)</f>
        <v>2750</v>
      </c>
      <c r="K7" s="124">
        <f t="shared" ref="K7:K70" si="1">F7-J7</f>
        <v>0</v>
      </c>
      <c r="L7" s="124">
        <f t="shared" ref="L7:L70" si="2">L6+J7-K7</f>
        <v>2750</v>
      </c>
    </row>
    <row r="8" spans="2:12" s="26" customFormat="1" ht="20.100000000000001" customHeight="1">
      <c r="B8" s="125">
        <v>41670</v>
      </c>
      <c r="C8" s="126" t="s">
        <v>66</v>
      </c>
      <c r="D8" s="126" t="s">
        <v>54</v>
      </c>
      <c r="E8" s="126" t="s">
        <v>50</v>
      </c>
      <c r="F8" s="127">
        <v>5700</v>
      </c>
      <c r="G8" s="39"/>
      <c r="H8" s="122">
        <f t="shared" si="0"/>
        <v>41670</v>
      </c>
      <c r="I8" s="128" t="str">
        <f t="shared" si="0"/>
        <v>携帯電話料金引き落とし</v>
      </c>
      <c r="J8" s="124">
        <f t="shared" ref="J8:J71" si="3">IF(D8="通信費",F8,0)</f>
        <v>5700</v>
      </c>
      <c r="K8" s="124">
        <f t="shared" si="1"/>
        <v>0</v>
      </c>
      <c r="L8" s="124">
        <f t="shared" si="2"/>
        <v>8450</v>
      </c>
    </row>
    <row r="9" spans="2:12" s="26" customFormat="1" ht="20.100000000000001" customHeight="1"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3"/>
        <v>0</v>
      </c>
      <c r="K9" s="124">
        <f t="shared" si="1"/>
        <v>0</v>
      </c>
      <c r="L9" s="124">
        <f t="shared" si="2"/>
        <v>8450</v>
      </c>
    </row>
    <row r="10" spans="2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3"/>
        <v>0</v>
      </c>
      <c r="K10" s="124">
        <f t="shared" si="1"/>
        <v>0</v>
      </c>
      <c r="L10" s="124">
        <f t="shared" si="2"/>
        <v>8450</v>
      </c>
    </row>
    <row r="11" spans="2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3"/>
        <v>0</v>
      </c>
      <c r="K11" s="124">
        <f t="shared" si="1"/>
        <v>0</v>
      </c>
      <c r="L11" s="124">
        <f t="shared" si="2"/>
        <v>8450</v>
      </c>
    </row>
    <row r="12" spans="2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3"/>
        <v>0</v>
      </c>
      <c r="K12" s="124">
        <f t="shared" si="1"/>
        <v>0</v>
      </c>
      <c r="L12" s="124">
        <f t="shared" si="2"/>
        <v>8450</v>
      </c>
    </row>
    <row r="13" spans="2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3"/>
        <v>0</v>
      </c>
      <c r="K13" s="124">
        <f t="shared" si="1"/>
        <v>0</v>
      </c>
      <c r="L13" s="124">
        <f t="shared" si="2"/>
        <v>8450</v>
      </c>
    </row>
    <row r="14" spans="2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3"/>
        <v>0</v>
      </c>
      <c r="K14" s="124">
        <f t="shared" si="1"/>
        <v>0</v>
      </c>
      <c r="L14" s="124">
        <f t="shared" si="2"/>
        <v>8450</v>
      </c>
    </row>
    <row r="15" spans="2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3"/>
        <v>0</v>
      </c>
      <c r="K15" s="124">
        <f t="shared" si="1"/>
        <v>0</v>
      </c>
      <c r="L15" s="124">
        <f t="shared" si="2"/>
        <v>8450</v>
      </c>
    </row>
    <row r="16" spans="2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3"/>
        <v>0</v>
      </c>
      <c r="K16" s="124">
        <f t="shared" si="1"/>
        <v>0</v>
      </c>
      <c r="L16" s="124">
        <f t="shared" si="2"/>
        <v>8450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3"/>
        <v>0</v>
      </c>
      <c r="K17" s="124">
        <f t="shared" si="1"/>
        <v>0</v>
      </c>
      <c r="L17" s="124">
        <f t="shared" si="2"/>
        <v>8450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3"/>
        <v>0</v>
      </c>
      <c r="K18" s="124">
        <f t="shared" si="1"/>
        <v>0</v>
      </c>
      <c r="L18" s="124">
        <f t="shared" si="2"/>
        <v>8450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3"/>
        <v>0</v>
      </c>
      <c r="K19" s="124">
        <f t="shared" si="1"/>
        <v>0</v>
      </c>
      <c r="L19" s="124">
        <f t="shared" si="2"/>
        <v>8450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3"/>
        <v>0</v>
      </c>
      <c r="K20" s="124">
        <f t="shared" si="1"/>
        <v>0</v>
      </c>
      <c r="L20" s="124">
        <f t="shared" si="2"/>
        <v>8450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3"/>
        <v>0</v>
      </c>
      <c r="K21" s="124">
        <f t="shared" si="1"/>
        <v>0</v>
      </c>
      <c r="L21" s="124">
        <f t="shared" si="2"/>
        <v>8450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3"/>
        <v>0</v>
      </c>
      <c r="K22" s="124">
        <f t="shared" si="1"/>
        <v>0</v>
      </c>
      <c r="L22" s="124">
        <f t="shared" si="2"/>
        <v>8450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3"/>
        <v>0</v>
      </c>
      <c r="K23" s="124">
        <f t="shared" si="1"/>
        <v>0</v>
      </c>
      <c r="L23" s="124">
        <f t="shared" si="2"/>
        <v>8450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3"/>
        <v>0</v>
      </c>
      <c r="K24" s="124">
        <f t="shared" si="1"/>
        <v>0</v>
      </c>
      <c r="L24" s="124">
        <f t="shared" si="2"/>
        <v>8450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3"/>
        <v>0</v>
      </c>
      <c r="K25" s="124">
        <f t="shared" si="1"/>
        <v>0</v>
      </c>
      <c r="L25" s="124">
        <f t="shared" si="2"/>
        <v>8450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3"/>
        <v>0</v>
      </c>
      <c r="K26" s="124">
        <f t="shared" si="1"/>
        <v>0</v>
      </c>
      <c r="L26" s="124">
        <f t="shared" si="2"/>
        <v>8450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3"/>
        <v>0</v>
      </c>
      <c r="K27" s="124">
        <f t="shared" si="1"/>
        <v>0</v>
      </c>
      <c r="L27" s="124">
        <f t="shared" si="2"/>
        <v>8450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3"/>
        <v>0</v>
      </c>
      <c r="K28" s="124">
        <f t="shared" si="1"/>
        <v>0</v>
      </c>
      <c r="L28" s="124">
        <f t="shared" si="2"/>
        <v>8450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3"/>
        <v>0</v>
      </c>
      <c r="K29" s="124">
        <f t="shared" si="1"/>
        <v>0</v>
      </c>
      <c r="L29" s="124">
        <f t="shared" si="2"/>
        <v>8450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3"/>
        <v>0</v>
      </c>
      <c r="K30" s="124">
        <f t="shared" si="1"/>
        <v>0</v>
      </c>
      <c r="L30" s="124">
        <f t="shared" si="2"/>
        <v>8450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3"/>
        <v>0</v>
      </c>
      <c r="K31" s="124">
        <f t="shared" si="1"/>
        <v>0</v>
      </c>
      <c r="L31" s="124">
        <f t="shared" si="2"/>
        <v>8450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3"/>
        <v>0</v>
      </c>
      <c r="K32" s="124">
        <f t="shared" si="1"/>
        <v>0</v>
      </c>
      <c r="L32" s="124">
        <f t="shared" si="2"/>
        <v>8450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3"/>
        <v>0</v>
      </c>
      <c r="K33" s="124">
        <f t="shared" si="1"/>
        <v>0</v>
      </c>
      <c r="L33" s="124">
        <f t="shared" si="2"/>
        <v>8450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3"/>
        <v>0</v>
      </c>
      <c r="K34" s="124">
        <f t="shared" si="1"/>
        <v>0</v>
      </c>
      <c r="L34" s="124">
        <f t="shared" si="2"/>
        <v>8450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3"/>
        <v>0</v>
      </c>
      <c r="K35" s="124">
        <f t="shared" si="1"/>
        <v>0</v>
      </c>
      <c r="L35" s="124">
        <f t="shared" si="2"/>
        <v>8450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3"/>
        <v>0</v>
      </c>
      <c r="K36" s="124">
        <f t="shared" si="1"/>
        <v>0</v>
      </c>
      <c r="L36" s="124">
        <f t="shared" si="2"/>
        <v>8450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3"/>
        <v>0</v>
      </c>
      <c r="K37" s="124">
        <f t="shared" si="1"/>
        <v>0</v>
      </c>
      <c r="L37" s="124">
        <f t="shared" si="2"/>
        <v>8450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3"/>
        <v>0</v>
      </c>
      <c r="K38" s="124">
        <f t="shared" si="1"/>
        <v>0</v>
      </c>
      <c r="L38" s="124">
        <f t="shared" si="2"/>
        <v>8450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3"/>
        <v>0</v>
      </c>
      <c r="K39" s="124">
        <f t="shared" si="1"/>
        <v>0</v>
      </c>
      <c r="L39" s="124">
        <f t="shared" si="2"/>
        <v>8450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3"/>
        <v>0</v>
      </c>
      <c r="K40" s="124">
        <f t="shared" si="1"/>
        <v>0</v>
      </c>
      <c r="L40" s="124">
        <f t="shared" si="2"/>
        <v>8450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3"/>
        <v>0</v>
      </c>
      <c r="K41" s="124">
        <f t="shared" si="1"/>
        <v>0</v>
      </c>
      <c r="L41" s="124">
        <f t="shared" si="2"/>
        <v>8450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3"/>
        <v>0</v>
      </c>
      <c r="K42" s="124">
        <f t="shared" si="1"/>
        <v>0</v>
      </c>
      <c r="L42" s="124">
        <f t="shared" si="2"/>
        <v>8450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3"/>
        <v>0</v>
      </c>
      <c r="K43" s="124">
        <f t="shared" si="1"/>
        <v>0</v>
      </c>
      <c r="L43" s="124">
        <f t="shared" si="2"/>
        <v>8450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3"/>
        <v>0</v>
      </c>
      <c r="K44" s="124">
        <f t="shared" si="1"/>
        <v>0</v>
      </c>
      <c r="L44" s="124">
        <f t="shared" si="2"/>
        <v>8450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3"/>
        <v>0</v>
      </c>
      <c r="K45" s="124">
        <f t="shared" si="1"/>
        <v>0</v>
      </c>
      <c r="L45" s="124">
        <f t="shared" si="2"/>
        <v>8450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3"/>
        <v>0</v>
      </c>
      <c r="K46" s="124">
        <f t="shared" si="1"/>
        <v>0</v>
      </c>
      <c r="L46" s="124">
        <f t="shared" si="2"/>
        <v>8450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3"/>
        <v>0</v>
      </c>
      <c r="K47" s="124">
        <f t="shared" si="1"/>
        <v>0</v>
      </c>
      <c r="L47" s="124">
        <f t="shared" si="2"/>
        <v>8450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3"/>
        <v>0</v>
      </c>
      <c r="K48" s="124">
        <f t="shared" si="1"/>
        <v>0</v>
      </c>
      <c r="L48" s="124">
        <f t="shared" si="2"/>
        <v>8450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3"/>
        <v>0</v>
      </c>
      <c r="K49" s="124">
        <f t="shared" si="1"/>
        <v>0</v>
      </c>
      <c r="L49" s="124">
        <f t="shared" si="2"/>
        <v>8450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3"/>
        <v>0</v>
      </c>
      <c r="K50" s="124">
        <f t="shared" si="1"/>
        <v>0</v>
      </c>
      <c r="L50" s="124">
        <f t="shared" si="2"/>
        <v>8450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3"/>
        <v>0</v>
      </c>
      <c r="K51" s="124">
        <f t="shared" si="1"/>
        <v>0</v>
      </c>
      <c r="L51" s="124">
        <f t="shared" si="2"/>
        <v>8450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3"/>
        <v>0</v>
      </c>
      <c r="K52" s="124">
        <f t="shared" si="1"/>
        <v>0</v>
      </c>
      <c r="L52" s="124">
        <f t="shared" si="2"/>
        <v>8450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3"/>
        <v>0</v>
      </c>
      <c r="K53" s="124">
        <f t="shared" si="1"/>
        <v>0</v>
      </c>
      <c r="L53" s="124">
        <f t="shared" si="2"/>
        <v>8450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3"/>
        <v>0</v>
      </c>
      <c r="K54" s="124">
        <f t="shared" si="1"/>
        <v>0</v>
      </c>
      <c r="L54" s="124">
        <f t="shared" si="2"/>
        <v>8450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3"/>
        <v>0</v>
      </c>
      <c r="K55" s="124">
        <f t="shared" si="1"/>
        <v>0</v>
      </c>
      <c r="L55" s="124">
        <f t="shared" si="2"/>
        <v>8450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3"/>
        <v>0</v>
      </c>
      <c r="K56" s="124">
        <f t="shared" si="1"/>
        <v>0</v>
      </c>
      <c r="L56" s="124">
        <f t="shared" si="2"/>
        <v>8450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3"/>
        <v>0</v>
      </c>
      <c r="K57" s="124">
        <f t="shared" si="1"/>
        <v>0</v>
      </c>
      <c r="L57" s="124">
        <f t="shared" si="2"/>
        <v>8450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3"/>
        <v>0</v>
      </c>
      <c r="K58" s="124">
        <f t="shared" si="1"/>
        <v>0</v>
      </c>
      <c r="L58" s="124">
        <f t="shared" si="2"/>
        <v>8450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3"/>
        <v>0</v>
      </c>
      <c r="K59" s="124">
        <f t="shared" si="1"/>
        <v>0</v>
      </c>
      <c r="L59" s="124">
        <f t="shared" si="2"/>
        <v>8450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3"/>
        <v>0</v>
      </c>
      <c r="K60" s="124">
        <f t="shared" si="1"/>
        <v>0</v>
      </c>
      <c r="L60" s="124">
        <f t="shared" si="2"/>
        <v>8450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3"/>
        <v>0</v>
      </c>
      <c r="K61" s="124">
        <f t="shared" si="1"/>
        <v>0</v>
      </c>
      <c r="L61" s="124">
        <f t="shared" si="2"/>
        <v>8450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3"/>
        <v>0</v>
      </c>
      <c r="K62" s="124">
        <f t="shared" si="1"/>
        <v>0</v>
      </c>
      <c r="L62" s="124">
        <f t="shared" si="2"/>
        <v>8450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3"/>
        <v>0</v>
      </c>
      <c r="K63" s="124">
        <f t="shared" si="1"/>
        <v>0</v>
      </c>
      <c r="L63" s="124">
        <f t="shared" si="2"/>
        <v>8450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3"/>
        <v>0</v>
      </c>
      <c r="K64" s="124">
        <f t="shared" si="1"/>
        <v>0</v>
      </c>
      <c r="L64" s="124">
        <f t="shared" si="2"/>
        <v>8450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3"/>
        <v>0</v>
      </c>
      <c r="K65" s="124">
        <f t="shared" si="1"/>
        <v>0</v>
      </c>
      <c r="L65" s="124">
        <f t="shared" si="2"/>
        <v>8450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3"/>
        <v>0</v>
      </c>
      <c r="K66" s="124">
        <f t="shared" si="1"/>
        <v>0</v>
      </c>
      <c r="L66" s="124">
        <f t="shared" si="2"/>
        <v>8450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3"/>
        <v>0</v>
      </c>
      <c r="K67" s="124">
        <f t="shared" si="1"/>
        <v>0</v>
      </c>
      <c r="L67" s="124">
        <f t="shared" si="2"/>
        <v>8450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3"/>
        <v>0</v>
      </c>
      <c r="K68" s="124">
        <f t="shared" si="1"/>
        <v>0</v>
      </c>
      <c r="L68" s="124">
        <f t="shared" si="2"/>
        <v>8450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3"/>
        <v>0</v>
      </c>
      <c r="K69" s="124">
        <f t="shared" si="1"/>
        <v>0</v>
      </c>
      <c r="L69" s="124">
        <f t="shared" si="2"/>
        <v>8450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3"/>
        <v>0</v>
      </c>
      <c r="K70" s="124">
        <f t="shared" si="1"/>
        <v>0</v>
      </c>
      <c r="L70" s="124">
        <f t="shared" si="2"/>
        <v>8450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3"/>
        <v>0</v>
      </c>
      <c r="K71" s="124">
        <f t="shared" ref="K71:K134" si="5">F71-J71</f>
        <v>0</v>
      </c>
      <c r="L71" s="124">
        <f t="shared" ref="L71:L134" si="6">L70+J71-K71</f>
        <v>8450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7">IF(D72="通信費",F72,0)</f>
        <v>0</v>
      </c>
      <c r="K72" s="124">
        <f t="shared" si="5"/>
        <v>0</v>
      </c>
      <c r="L72" s="124">
        <f t="shared" si="6"/>
        <v>8450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7"/>
        <v>0</v>
      </c>
      <c r="K73" s="124">
        <f t="shared" si="5"/>
        <v>0</v>
      </c>
      <c r="L73" s="124">
        <f t="shared" si="6"/>
        <v>8450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7"/>
        <v>0</v>
      </c>
      <c r="K74" s="124">
        <f t="shared" si="5"/>
        <v>0</v>
      </c>
      <c r="L74" s="124">
        <f t="shared" si="6"/>
        <v>8450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7"/>
        <v>0</v>
      </c>
      <c r="K75" s="124">
        <f t="shared" si="5"/>
        <v>0</v>
      </c>
      <c r="L75" s="124">
        <f t="shared" si="6"/>
        <v>8450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7"/>
        <v>0</v>
      </c>
      <c r="K76" s="124">
        <f t="shared" si="5"/>
        <v>0</v>
      </c>
      <c r="L76" s="124">
        <f t="shared" si="6"/>
        <v>8450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7"/>
        <v>0</v>
      </c>
      <c r="K77" s="124">
        <f t="shared" si="5"/>
        <v>0</v>
      </c>
      <c r="L77" s="124">
        <f t="shared" si="6"/>
        <v>8450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7"/>
        <v>0</v>
      </c>
      <c r="K78" s="124">
        <f t="shared" si="5"/>
        <v>0</v>
      </c>
      <c r="L78" s="124">
        <f t="shared" si="6"/>
        <v>8450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7"/>
        <v>0</v>
      </c>
      <c r="K79" s="124">
        <f t="shared" si="5"/>
        <v>0</v>
      </c>
      <c r="L79" s="124">
        <f t="shared" si="6"/>
        <v>8450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7"/>
        <v>0</v>
      </c>
      <c r="K80" s="124">
        <f t="shared" si="5"/>
        <v>0</v>
      </c>
      <c r="L80" s="124">
        <f t="shared" si="6"/>
        <v>8450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7"/>
        <v>0</v>
      </c>
      <c r="K81" s="124">
        <f t="shared" si="5"/>
        <v>0</v>
      </c>
      <c r="L81" s="124">
        <f t="shared" si="6"/>
        <v>8450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7"/>
        <v>0</v>
      </c>
      <c r="K82" s="124">
        <f t="shared" si="5"/>
        <v>0</v>
      </c>
      <c r="L82" s="124">
        <f t="shared" si="6"/>
        <v>8450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7"/>
        <v>0</v>
      </c>
      <c r="K83" s="124">
        <f t="shared" si="5"/>
        <v>0</v>
      </c>
      <c r="L83" s="124">
        <f t="shared" si="6"/>
        <v>8450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7"/>
        <v>0</v>
      </c>
      <c r="K84" s="124">
        <f t="shared" si="5"/>
        <v>0</v>
      </c>
      <c r="L84" s="124">
        <f t="shared" si="6"/>
        <v>8450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7"/>
        <v>0</v>
      </c>
      <c r="K85" s="124">
        <f t="shared" si="5"/>
        <v>0</v>
      </c>
      <c r="L85" s="124">
        <f t="shared" si="6"/>
        <v>8450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7"/>
        <v>0</v>
      </c>
      <c r="K86" s="124">
        <f t="shared" si="5"/>
        <v>0</v>
      </c>
      <c r="L86" s="124">
        <f t="shared" si="6"/>
        <v>8450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7"/>
        <v>0</v>
      </c>
      <c r="K87" s="124">
        <f t="shared" si="5"/>
        <v>0</v>
      </c>
      <c r="L87" s="124">
        <f t="shared" si="6"/>
        <v>8450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7"/>
        <v>0</v>
      </c>
      <c r="K88" s="124">
        <f t="shared" si="5"/>
        <v>0</v>
      </c>
      <c r="L88" s="124">
        <f t="shared" si="6"/>
        <v>8450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7"/>
        <v>0</v>
      </c>
      <c r="K89" s="124">
        <f t="shared" si="5"/>
        <v>0</v>
      </c>
      <c r="L89" s="124">
        <f t="shared" si="6"/>
        <v>8450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7"/>
        <v>0</v>
      </c>
      <c r="K90" s="124">
        <f t="shared" si="5"/>
        <v>0</v>
      </c>
      <c r="L90" s="124">
        <f t="shared" si="6"/>
        <v>8450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7"/>
        <v>0</v>
      </c>
      <c r="K91" s="124">
        <f t="shared" si="5"/>
        <v>0</v>
      </c>
      <c r="L91" s="124">
        <f t="shared" si="6"/>
        <v>8450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7"/>
        <v>0</v>
      </c>
      <c r="K92" s="124">
        <f t="shared" si="5"/>
        <v>0</v>
      </c>
      <c r="L92" s="124">
        <f t="shared" si="6"/>
        <v>8450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7"/>
        <v>0</v>
      </c>
      <c r="K93" s="124">
        <f t="shared" si="5"/>
        <v>0</v>
      </c>
      <c r="L93" s="124">
        <f t="shared" si="6"/>
        <v>8450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7"/>
        <v>0</v>
      </c>
      <c r="K94" s="124">
        <f t="shared" si="5"/>
        <v>0</v>
      </c>
      <c r="L94" s="124">
        <f t="shared" si="6"/>
        <v>8450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7"/>
        <v>0</v>
      </c>
      <c r="K95" s="124">
        <f t="shared" si="5"/>
        <v>0</v>
      </c>
      <c r="L95" s="124">
        <f t="shared" si="6"/>
        <v>8450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7"/>
        <v>0</v>
      </c>
      <c r="K96" s="124">
        <f t="shared" si="5"/>
        <v>0</v>
      </c>
      <c r="L96" s="124">
        <f t="shared" si="6"/>
        <v>8450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7"/>
        <v>0</v>
      </c>
      <c r="K97" s="124">
        <f t="shared" si="5"/>
        <v>0</v>
      </c>
      <c r="L97" s="124">
        <f t="shared" si="6"/>
        <v>8450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7"/>
        <v>0</v>
      </c>
      <c r="K98" s="124">
        <f t="shared" si="5"/>
        <v>0</v>
      </c>
      <c r="L98" s="124">
        <f t="shared" si="6"/>
        <v>8450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7"/>
        <v>0</v>
      </c>
      <c r="K99" s="124">
        <f t="shared" si="5"/>
        <v>0</v>
      </c>
      <c r="L99" s="124">
        <f t="shared" si="6"/>
        <v>8450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7"/>
        <v>0</v>
      </c>
      <c r="K100" s="124">
        <f t="shared" si="5"/>
        <v>0</v>
      </c>
      <c r="L100" s="124">
        <f t="shared" si="6"/>
        <v>8450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7"/>
        <v>0</v>
      </c>
      <c r="K101" s="124">
        <f t="shared" si="5"/>
        <v>0</v>
      </c>
      <c r="L101" s="124">
        <f t="shared" si="6"/>
        <v>8450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7"/>
        <v>0</v>
      </c>
      <c r="K102" s="124">
        <f t="shared" si="5"/>
        <v>0</v>
      </c>
      <c r="L102" s="124">
        <f t="shared" si="6"/>
        <v>8450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7"/>
        <v>0</v>
      </c>
      <c r="K103" s="124">
        <f t="shared" si="5"/>
        <v>0</v>
      </c>
      <c r="L103" s="124">
        <f t="shared" si="6"/>
        <v>8450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7"/>
        <v>0</v>
      </c>
      <c r="K104" s="124">
        <f t="shared" si="5"/>
        <v>0</v>
      </c>
      <c r="L104" s="124">
        <f t="shared" si="6"/>
        <v>8450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7"/>
        <v>0</v>
      </c>
      <c r="K105" s="124">
        <f t="shared" si="5"/>
        <v>0</v>
      </c>
      <c r="L105" s="124">
        <f t="shared" si="6"/>
        <v>8450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7"/>
        <v>0</v>
      </c>
      <c r="K106" s="124">
        <f t="shared" si="5"/>
        <v>0</v>
      </c>
      <c r="L106" s="124">
        <f t="shared" si="6"/>
        <v>8450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7"/>
        <v>0</v>
      </c>
      <c r="K107" s="124">
        <f t="shared" si="5"/>
        <v>0</v>
      </c>
      <c r="L107" s="124">
        <f t="shared" si="6"/>
        <v>8450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7"/>
        <v>0</v>
      </c>
      <c r="K108" s="124">
        <f t="shared" si="5"/>
        <v>0</v>
      </c>
      <c r="L108" s="124">
        <f t="shared" si="6"/>
        <v>8450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7"/>
        <v>0</v>
      </c>
      <c r="K109" s="124">
        <f t="shared" si="5"/>
        <v>0</v>
      </c>
      <c r="L109" s="124">
        <f t="shared" si="6"/>
        <v>8450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7"/>
        <v>0</v>
      </c>
      <c r="K110" s="124">
        <f t="shared" si="5"/>
        <v>0</v>
      </c>
      <c r="L110" s="124">
        <f t="shared" si="6"/>
        <v>8450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7"/>
        <v>0</v>
      </c>
      <c r="K111" s="124">
        <f t="shared" si="5"/>
        <v>0</v>
      </c>
      <c r="L111" s="124">
        <f t="shared" si="6"/>
        <v>8450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7"/>
        <v>0</v>
      </c>
      <c r="K112" s="124">
        <f t="shared" si="5"/>
        <v>0</v>
      </c>
      <c r="L112" s="124">
        <f t="shared" si="6"/>
        <v>8450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7"/>
        <v>0</v>
      </c>
      <c r="K113" s="124">
        <f t="shared" si="5"/>
        <v>0</v>
      </c>
      <c r="L113" s="124">
        <f t="shared" si="6"/>
        <v>8450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7"/>
        <v>0</v>
      </c>
      <c r="K114" s="124">
        <f t="shared" si="5"/>
        <v>0</v>
      </c>
      <c r="L114" s="124">
        <f t="shared" si="6"/>
        <v>8450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7"/>
        <v>0</v>
      </c>
      <c r="K115" s="124">
        <f t="shared" si="5"/>
        <v>0</v>
      </c>
      <c r="L115" s="124">
        <f t="shared" si="6"/>
        <v>8450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7"/>
        <v>0</v>
      </c>
      <c r="K116" s="124">
        <f t="shared" si="5"/>
        <v>0</v>
      </c>
      <c r="L116" s="124">
        <f t="shared" si="6"/>
        <v>8450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7"/>
        <v>0</v>
      </c>
      <c r="K117" s="124">
        <f t="shared" si="5"/>
        <v>0</v>
      </c>
      <c r="L117" s="124">
        <f t="shared" si="6"/>
        <v>8450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7"/>
        <v>0</v>
      </c>
      <c r="K118" s="124">
        <f t="shared" si="5"/>
        <v>0</v>
      </c>
      <c r="L118" s="124">
        <f t="shared" si="6"/>
        <v>8450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7"/>
        <v>0</v>
      </c>
      <c r="K119" s="124">
        <f t="shared" si="5"/>
        <v>0</v>
      </c>
      <c r="L119" s="124">
        <f t="shared" si="6"/>
        <v>8450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7"/>
        <v>0</v>
      </c>
      <c r="K120" s="124">
        <f t="shared" si="5"/>
        <v>0</v>
      </c>
      <c r="L120" s="124">
        <f t="shared" si="6"/>
        <v>8450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7"/>
        <v>0</v>
      </c>
      <c r="K121" s="124">
        <f t="shared" si="5"/>
        <v>0</v>
      </c>
      <c r="L121" s="124">
        <f t="shared" si="6"/>
        <v>8450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7"/>
        <v>0</v>
      </c>
      <c r="K122" s="124">
        <f t="shared" si="5"/>
        <v>0</v>
      </c>
      <c r="L122" s="124">
        <f t="shared" si="6"/>
        <v>8450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7"/>
        <v>0</v>
      </c>
      <c r="K123" s="124">
        <f t="shared" si="5"/>
        <v>0</v>
      </c>
      <c r="L123" s="124">
        <f t="shared" si="6"/>
        <v>8450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7"/>
        <v>0</v>
      </c>
      <c r="K124" s="124">
        <f t="shared" si="5"/>
        <v>0</v>
      </c>
      <c r="L124" s="124">
        <f t="shared" si="6"/>
        <v>8450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7"/>
        <v>0</v>
      </c>
      <c r="K125" s="124">
        <f t="shared" si="5"/>
        <v>0</v>
      </c>
      <c r="L125" s="124">
        <f t="shared" si="6"/>
        <v>8450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7"/>
        <v>0</v>
      </c>
      <c r="K126" s="124">
        <f t="shared" si="5"/>
        <v>0</v>
      </c>
      <c r="L126" s="124">
        <f t="shared" si="6"/>
        <v>8450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7"/>
        <v>0</v>
      </c>
      <c r="K127" s="124">
        <f t="shared" si="5"/>
        <v>0</v>
      </c>
      <c r="L127" s="124">
        <f t="shared" si="6"/>
        <v>8450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7"/>
        <v>0</v>
      </c>
      <c r="K128" s="124">
        <f t="shared" si="5"/>
        <v>0</v>
      </c>
      <c r="L128" s="124">
        <f t="shared" si="6"/>
        <v>8450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7"/>
        <v>0</v>
      </c>
      <c r="K129" s="124">
        <f t="shared" si="5"/>
        <v>0</v>
      </c>
      <c r="L129" s="124">
        <f t="shared" si="6"/>
        <v>8450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7"/>
        <v>0</v>
      </c>
      <c r="K130" s="124">
        <f t="shared" si="5"/>
        <v>0</v>
      </c>
      <c r="L130" s="124">
        <f t="shared" si="6"/>
        <v>8450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7"/>
        <v>0</v>
      </c>
      <c r="K131" s="124">
        <f t="shared" si="5"/>
        <v>0</v>
      </c>
      <c r="L131" s="124">
        <f t="shared" si="6"/>
        <v>8450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7"/>
        <v>0</v>
      </c>
      <c r="K132" s="124">
        <f t="shared" si="5"/>
        <v>0</v>
      </c>
      <c r="L132" s="124">
        <f t="shared" si="6"/>
        <v>8450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7"/>
        <v>0</v>
      </c>
      <c r="K133" s="124">
        <f t="shared" si="5"/>
        <v>0</v>
      </c>
      <c r="L133" s="124">
        <f t="shared" si="6"/>
        <v>8450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7"/>
        <v>0</v>
      </c>
      <c r="K134" s="124">
        <f t="shared" si="5"/>
        <v>0</v>
      </c>
      <c r="L134" s="124">
        <f t="shared" si="6"/>
        <v>8450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7"/>
        <v>0</v>
      </c>
      <c r="K135" s="124">
        <f t="shared" ref="K135:K198" si="9">F135-J135</f>
        <v>0</v>
      </c>
      <c r="L135" s="124">
        <f t="shared" ref="L135:L198" si="10">L134+J135-K135</f>
        <v>8450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1">IF(D136="通信費",F136,0)</f>
        <v>0</v>
      </c>
      <c r="K136" s="124">
        <f t="shared" si="9"/>
        <v>0</v>
      </c>
      <c r="L136" s="124">
        <f t="shared" si="10"/>
        <v>8450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1"/>
        <v>0</v>
      </c>
      <c r="K137" s="124">
        <f t="shared" si="9"/>
        <v>0</v>
      </c>
      <c r="L137" s="124">
        <f t="shared" si="10"/>
        <v>8450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1"/>
        <v>0</v>
      </c>
      <c r="K138" s="124">
        <f t="shared" si="9"/>
        <v>0</v>
      </c>
      <c r="L138" s="124">
        <f t="shared" si="10"/>
        <v>8450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1"/>
        <v>0</v>
      </c>
      <c r="K139" s="124">
        <f t="shared" si="9"/>
        <v>0</v>
      </c>
      <c r="L139" s="124">
        <f t="shared" si="10"/>
        <v>8450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1"/>
        <v>0</v>
      </c>
      <c r="K140" s="124">
        <f t="shared" si="9"/>
        <v>0</v>
      </c>
      <c r="L140" s="124">
        <f t="shared" si="10"/>
        <v>8450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1"/>
        <v>0</v>
      </c>
      <c r="K141" s="124">
        <f t="shared" si="9"/>
        <v>0</v>
      </c>
      <c r="L141" s="124">
        <f t="shared" si="10"/>
        <v>8450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1"/>
        <v>0</v>
      </c>
      <c r="K142" s="124">
        <f t="shared" si="9"/>
        <v>0</v>
      </c>
      <c r="L142" s="124">
        <f t="shared" si="10"/>
        <v>8450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1"/>
        <v>0</v>
      </c>
      <c r="K143" s="124">
        <f t="shared" si="9"/>
        <v>0</v>
      </c>
      <c r="L143" s="124">
        <f t="shared" si="10"/>
        <v>8450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1"/>
        <v>0</v>
      </c>
      <c r="K144" s="124">
        <f t="shared" si="9"/>
        <v>0</v>
      </c>
      <c r="L144" s="124">
        <f t="shared" si="10"/>
        <v>8450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1"/>
        <v>0</v>
      </c>
      <c r="K145" s="124">
        <f t="shared" si="9"/>
        <v>0</v>
      </c>
      <c r="L145" s="124">
        <f t="shared" si="10"/>
        <v>8450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1"/>
        <v>0</v>
      </c>
      <c r="K146" s="124">
        <f t="shared" si="9"/>
        <v>0</v>
      </c>
      <c r="L146" s="124">
        <f t="shared" si="10"/>
        <v>8450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1"/>
        <v>0</v>
      </c>
      <c r="K147" s="124">
        <f t="shared" si="9"/>
        <v>0</v>
      </c>
      <c r="L147" s="124">
        <f t="shared" si="10"/>
        <v>8450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1"/>
        <v>0</v>
      </c>
      <c r="K148" s="124">
        <f t="shared" si="9"/>
        <v>0</v>
      </c>
      <c r="L148" s="124">
        <f t="shared" si="10"/>
        <v>8450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1"/>
        <v>0</v>
      </c>
      <c r="K149" s="124">
        <f t="shared" si="9"/>
        <v>0</v>
      </c>
      <c r="L149" s="124">
        <f t="shared" si="10"/>
        <v>8450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1"/>
        <v>0</v>
      </c>
      <c r="K150" s="124">
        <f t="shared" si="9"/>
        <v>0</v>
      </c>
      <c r="L150" s="124">
        <f t="shared" si="10"/>
        <v>8450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1"/>
        <v>0</v>
      </c>
      <c r="K151" s="124">
        <f t="shared" si="9"/>
        <v>0</v>
      </c>
      <c r="L151" s="124">
        <f t="shared" si="10"/>
        <v>8450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1"/>
        <v>0</v>
      </c>
      <c r="K152" s="124">
        <f t="shared" si="9"/>
        <v>0</v>
      </c>
      <c r="L152" s="124">
        <f t="shared" si="10"/>
        <v>8450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1"/>
        <v>0</v>
      </c>
      <c r="K153" s="124">
        <f t="shared" si="9"/>
        <v>0</v>
      </c>
      <c r="L153" s="124">
        <f t="shared" si="10"/>
        <v>8450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1"/>
        <v>0</v>
      </c>
      <c r="K154" s="124">
        <f t="shared" si="9"/>
        <v>0</v>
      </c>
      <c r="L154" s="124">
        <f t="shared" si="10"/>
        <v>8450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1"/>
        <v>0</v>
      </c>
      <c r="K155" s="124">
        <f t="shared" si="9"/>
        <v>0</v>
      </c>
      <c r="L155" s="124">
        <f t="shared" si="10"/>
        <v>8450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1"/>
        <v>0</v>
      </c>
      <c r="K156" s="124">
        <f t="shared" si="9"/>
        <v>0</v>
      </c>
      <c r="L156" s="124">
        <f t="shared" si="10"/>
        <v>8450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1"/>
        <v>0</v>
      </c>
      <c r="K157" s="124">
        <f t="shared" si="9"/>
        <v>0</v>
      </c>
      <c r="L157" s="124">
        <f t="shared" si="10"/>
        <v>8450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1"/>
        <v>0</v>
      </c>
      <c r="K158" s="124">
        <f t="shared" si="9"/>
        <v>0</v>
      </c>
      <c r="L158" s="124">
        <f t="shared" si="10"/>
        <v>8450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1"/>
        <v>0</v>
      </c>
      <c r="K159" s="124">
        <f t="shared" si="9"/>
        <v>0</v>
      </c>
      <c r="L159" s="124">
        <f t="shared" si="10"/>
        <v>8450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1"/>
        <v>0</v>
      </c>
      <c r="K160" s="124">
        <f t="shared" si="9"/>
        <v>0</v>
      </c>
      <c r="L160" s="124">
        <f t="shared" si="10"/>
        <v>8450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1"/>
        <v>0</v>
      </c>
      <c r="K161" s="124">
        <f t="shared" si="9"/>
        <v>0</v>
      </c>
      <c r="L161" s="124">
        <f t="shared" si="10"/>
        <v>8450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1"/>
        <v>0</v>
      </c>
      <c r="K162" s="124">
        <f t="shared" si="9"/>
        <v>0</v>
      </c>
      <c r="L162" s="124">
        <f t="shared" si="10"/>
        <v>8450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1"/>
        <v>0</v>
      </c>
      <c r="K163" s="124">
        <f t="shared" si="9"/>
        <v>0</v>
      </c>
      <c r="L163" s="124">
        <f t="shared" si="10"/>
        <v>8450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1"/>
        <v>0</v>
      </c>
      <c r="K164" s="124">
        <f t="shared" si="9"/>
        <v>0</v>
      </c>
      <c r="L164" s="124">
        <f t="shared" si="10"/>
        <v>8450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1"/>
        <v>0</v>
      </c>
      <c r="K165" s="124">
        <f t="shared" si="9"/>
        <v>0</v>
      </c>
      <c r="L165" s="124">
        <f t="shared" si="10"/>
        <v>8450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1"/>
        <v>0</v>
      </c>
      <c r="K166" s="124">
        <f t="shared" si="9"/>
        <v>0</v>
      </c>
      <c r="L166" s="124">
        <f t="shared" si="10"/>
        <v>8450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1"/>
        <v>0</v>
      </c>
      <c r="K167" s="124">
        <f t="shared" si="9"/>
        <v>0</v>
      </c>
      <c r="L167" s="124">
        <f t="shared" si="10"/>
        <v>8450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1"/>
        <v>0</v>
      </c>
      <c r="K168" s="124">
        <f t="shared" si="9"/>
        <v>0</v>
      </c>
      <c r="L168" s="124">
        <f t="shared" si="10"/>
        <v>8450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1"/>
        <v>0</v>
      </c>
      <c r="K169" s="124">
        <f t="shared" si="9"/>
        <v>0</v>
      </c>
      <c r="L169" s="124">
        <f t="shared" si="10"/>
        <v>8450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1"/>
        <v>0</v>
      </c>
      <c r="K170" s="124">
        <f t="shared" si="9"/>
        <v>0</v>
      </c>
      <c r="L170" s="124">
        <f t="shared" si="10"/>
        <v>8450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1"/>
        <v>0</v>
      </c>
      <c r="K171" s="124">
        <f t="shared" si="9"/>
        <v>0</v>
      </c>
      <c r="L171" s="124">
        <f t="shared" si="10"/>
        <v>8450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1"/>
        <v>0</v>
      </c>
      <c r="K172" s="124">
        <f t="shared" si="9"/>
        <v>0</v>
      </c>
      <c r="L172" s="124">
        <f t="shared" si="10"/>
        <v>8450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1"/>
        <v>0</v>
      </c>
      <c r="K173" s="124">
        <f t="shared" si="9"/>
        <v>0</v>
      </c>
      <c r="L173" s="124">
        <f t="shared" si="10"/>
        <v>8450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1"/>
        <v>0</v>
      </c>
      <c r="K174" s="124">
        <f t="shared" si="9"/>
        <v>0</v>
      </c>
      <c r="L174" s="124">
        <f t="shared" si="10"/>
        <v>8450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1"/>
        <v>0</v>
      </c>
      <c r="K175" s="124">
        <f t="shared" si="9"/>
        <v>0</v>
      </c>
      <c r="L175" s="124">
        <f t="shared" si="10"/>
        <v>8450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1"/>
        <v>0</v>
      </c>
      <c r="K176" s="124">
        <f t="shared" si="9"/>
        <v>0</v>
      </c>
      <c r="L176" s="124">
        <f t="shared" si="10"/>
        <v>8450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1"/>
        <v>0</v>
      </c>
      <c r="K177" s="124">
        <f t="shared" si="9"/>
        <v>0</v>
      </c>
      <c r="L177" s="124">
        <f t="shared" si="10"/>
        <v>8450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1"/>
        <v>0</v>
      </c>
      <c r="K178" s="124">
        <f t="shared" si="9"/>
        <v>0</v>
      </c>
      <c r="L178" s="124">
        <f t="shared" si="10"/>
        <v>8450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1"/>
        <v>0</v>
      </c>
      <c r="K179" s="124">
        <f t="shared" si="9"/>
        <v>0</v>
      </c>
      <c r="L179" s="124">
        <f t="shared" si="10"/>
        <v>8450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1"/>
        <v>0</v>
      </c>
      <c r="K180" s="124">
        <f t="shared" si="9"/>
        <v>0</v>
      </c>
      <c r="L180" s="124">
        <f t="shared" si="10"/>
        <v>8450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1"/>
        <v>0</v>
      </c>
      <c r="K181" s="124">
        <f t="shared" si="9"/>
        <v>0</v>
      </c>
      <c r="L181" s="124">
        <f t="shared" si="10"/>
        <v>8450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1"/>
        <v>0</v>
      </c>
      <c r="K182" s="124">
        <f t="shared" si="9"/>
        <v>0</v>
      </c>
      <c r="L182" s="124">
        <f t="shared" si="10"/>
        <v>8450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1"/>
        <v>0</v>
      </c>
      <c r="K183" s="124">
        <f t="shared" si="9"/>
        <v>0</v>
      </c>
      <c r="L183" s="124">
        <f t="shared" si="10"/>
        <v>8450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1"/>
        <v>0</v>
      </c>
      <c r="K184" s="124">
        <f t="shared" si="9"/>
        <v>0</v>
      </c>
      <c r="L184" s="124">
        <f t="shared" si="10"/>
        <v>8450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1"/>
        <v>0</v>
      </c>
      <c r="K185" s="124">
        <f t="shared" si="9"/>
        <v>0</v>
      </c>
      <c r="L185" s="124">
        <f t="shared" si="10"/>
        <v>8450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1"/>
        <v>0</v>
      </c>
      <c r="K186" s="124">
        <f t="shared" si="9"/>
        <v>0</v>
      </c>
      <c r="L186" s="124">
        <f t="shared" si="10"/>
        <v>8450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1"/>
        <v>0</v>
      </c>
      <c r="K187" s="124">
        <f t="shared" si="9"/>
        <v>0</v>
      </c>
      <c r="L187" s="124">
        <f t="shared" si="10"/>
        <v>8450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1"/>
        <v>0</v>
      </c>
      <c r="K188" s="124">
        <f t="shared" si="9"/>
        <v>0</v>
      </c>
      <c r="L188" s="124">
        <f t="shared" si="10"/>
        <v>8450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1"/>
        <v>0</v>
      </c>
      <c r="K189" s="124">
        <f t="shared" si="9"/>
        <v>0</v>
      </c>
      <c r="L189" s="124">
        <f t="shared" si="10"/>
        <v>8450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1"/>
        <v>0</v>
      </c>
      <c r="K190" s="124">
        <f t="shared" si="9"/>
        <v>0</v>
      </c>
      <c r="L190" s="124">
        <f t="shared" si="10"/>
        <v>8450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1"/>
        <v>0</v>
      </c>
      <c r="K191" s="124">
        <f t="shared" si="9"/>
        <v>0</v>
      </c>
      <c r="L191" s="124">
        <f t="shared" si="10"/>
        <v>8450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1"/>
        <v>0</v>
      </c>
      <c r="K192" s="124">
        <f t="shared" si="9"/>
        <v>0</v>
      </c>
      <c r="L192" s="124">
        <f t="shared" si="10"/>
        <v>8450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1"/>
        <v>0</v>
      </c>
      <c r="K193" s="124">
        <f t="shared" si="9"/>
        <v>0</v>
      </c>
      <c r="L193" s="124">
        <f t="shared" si="10"/>
        <v>8450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1"/>
        <v>0</v>
      </c>
      <c r="K194" s="124">
        <f t="shared" si="9"/>
        <v>0</v>
      </c>
      <c r="L194" s="124">
        <f t="shared" si="10"/>
        <v>8450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1"/>
        <v>0</v>
      </c>
      <c r="K195" s="124">
        <f t="shared" si="9"/>
        <v>0</v>
      </c>
      <c r="L195" s="124">
        <f t="shared" si="10"/>
        <v>8450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1"/>
        <v>0</v>
      </c>
      <c r="K196" s="124">
        <f t="shared" si="9"/>
        <v>0</v>
      </c>
      <c r="L196" s="124">
        <f t="shared" si="10"/>
        <v>8450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1"/>
        <v>0</v>
      </c>
      <c r="K197" s="124">
        <f t="shared" si="9"/>
        <v>0</v>
      </c>
      <c r="L197" s="124">
        <f t="shared" si="10"/>
        <v>8450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1"/>
        <v>0</v>
      </c>
      <c r="K198" s="124">
        <f t="shared" si="9"/>
        <v>0</v>
      </c>
      <c r="L198" s="124">
        <f t="shared" si="10"/>
        <v>8450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1"/>
        <v>0</v>
      </c>
      <c r="K199" s="124">
        <f t="shared" ref="K199:K262" si="13">F199-J199</f>
        <v>0</v>
      </c>
      <c r="L199" s="124">
        <f t="shared" ref="L199:L262" si="14">L198+J199-K199</f>
        <v>8450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5">IF(D200="通信費",F200,0)</f>
        <v>0</v>
      </c>
      <c r="K200" s="124">
        <f t="shared" si="13"/>
        <v>0</v>
      </c>
      <c r="L200" s="124">
        <f t="shared" si="14"/>
        <v>8450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5"/>
        <v>0</v>
      </c>
      <c r="K201" s="124">
        <f t="shared" si="13"/>
        <v>0</v>
      </c>
      <c r="L201" s="124">
        <f t="shared" si="14"/>
        <v>8450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5"/>
        <v>0</v>
      </c>
      <c r="K202" s="124">
        <f t="shared" si="13"/>
        <v>0</v>
      </c>
      <c r="L202" s="124">
        <f t="shared" si="14"/>
        <v>8450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5"/>
        <v>0</v>
      </c>
      <c r="K203" s="124">
        <f t="shared" si="13"/>
        <v>0</v>
      </c>
      <c r="L203" s="124">
        <f t="shared" si="14"/>
        <v>8450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5"/>
        <v>0</v>
      </c>
      <c r="K204" s="124">
        <f t="shared" si="13"/>
        <v>0</v>
      </c>
      <c r="L204" s="124">
        <f t="shared" si="14"/>
        <v>8450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5"/>
        <v>0</v>
      </c>
      <c r="K205" s="124">
        <f t="shared" si="13"/>
        <v>0</v>
      </c>
      <c r="L205" s="124">
        <f t="shared" si="14"/>
        <v>8450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5"/>
        <v>0</v>
      </c>
      <c r="K206" s="124">
        <f t="shared" si="13"/>
        <v>0</v>
      </c>
      <c r="L206" s="124">
        <f t="shared" si="14"/>
        <v>8450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5"/>
        <v>0</v>
      </c>
      <c r="K207" s="124">
        <f t="shared" si="13"/>
        <v>0</v>
      </c>
      <c r="L207" s="124">
        <f t="shared" si="14"/>
        <v>8450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5"/>
        <v>0</v>
      </c>
      <c r="K208" s="124">
        <f t="shared" si="13"/>
        <v>0</v>
      </c>
      <c r="L208" s="124">
        <f t="shared" si="14"/>
        <v>8450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5"/>
        <v>0</v>
      </c>
      <c r="K209" s="124">
        <f t="shared" si="13"/>
        <v>0</v>
      </c>
      <c r="L209" s="124">
        <f t="shared" si="14"/>
        <v>8450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5"/>
        <v>0</v>
      </c>
      <c r="K210" s="124">
        <f t="shared" si="13"/>
        <v>0</v>
      </c>
      <c r="L210" s="124">
        <f t="shared" si="14"/>
        <v>8450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5"/>
        <v>0</v>
      </c>
      <c r="K211" s="124">
        <f t="shared" si="13"/>
        <v>0</v>
      </c>
      <c r="L211" s="124">
        <f t="shared" si="14"/>
        <v>8450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5"/>
        <v>0</v>
      </c>
      <c r="K212" s="124">
        <f t="shared" si="13"/>
        <v>0</v>
      </c>
      <c r="L212" s="124">
        <f t="shared" si="14"/>
        <v>8450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5"/>
        <v>0</v>
      </c>
      <c r="K213" s="124">
        <f t="shared" si="13"/>
        <v>0</v>
      </c>
      <c r="L213" s="124">
        <f t="shared" si="14"/>
        <v>8450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5"/>
        <v>0</v>
      </c>
      <c r="K214" s="124">
        <f t="shared" si="13"/>
        <v>0</v>
      </c>
      <c r="L214" s="124">
        <f t="shared" si="14"/>
        <v>8450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5"/>
        <v>0</v>
      </c>
      <c r="K215" s="124">
        <f t="shared" si="13"/>
        <v>0</v>
      </c>
      <c r="L215" s="124">
        <f t="shared" si="14"/>
        <v>8450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5"/>
        <v>0</v>
      </c>
      <c r="K216" s="124">
        <f t="shared" si="13"/>
        <v>0</v>
      </c>
      <c r="L216" s="124">
        <f t="shared" si="14"/>
        <v>8450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5"/>
        <v>0</v>
      </c>
      <c r="K217" s="124">
        <f t="shared" si="13"/>
        <v>0</v>
      </c>
      <c r="L217" s="124">
        <f t="shared" si="14"/>
        <v>8450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5"/>
        <v>0</v>
      </c>
      <c r="K218" s="124">
        <f t="shared" si="13"/>
        <v>0</v>
      </c>
      <c r="L218" s="124">
        <f t="shared" si="14"/>
        <v>8450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5"/>
        <v>0</v>
      </c>
      <c r="K219" s="124">
        <f t="shared" si="13"/>
        <v>0</v>
      </c>
      <c r="L219" s="124">
        <f t="shared" si="14"/>
        <v>8450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5"/>
        <v>0</v>
      </c>
      <c r="K220" s="124">
        <f t="shared" si="13"/>
        <v>0</v>
      </c>
      <c r="L220" s="124">
        <f t="shared" si="14"/>
        <v>8450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5"/>
        <v>0</v>
      </c>
      <c r="K221" s="124">
        <f t="shared" si="13"/>
        <v>0</v>
      </c>
      <c r="L221" s="124">
        <f t="shared" si="14"/>
        <v>8450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5"/>
        <v>0</v>
      </c>
      <c r="K222" s="124">
        <f t="shared" si="13"/>
        <v>0</v>
      </c>
      <c r="L222" s="124">
        <f t="shared" si="14"/>
        <v>8450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5"/>
        <v>0</v>
      </c>
      <c r="K223" s="124">
        <f t="shared" si="13"/>
        <v>0</v>
      </c>
      <c r="L223" s="124">
        <f t="shared" si="14"/>
        <v>8450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5"/>
        <v>0</v>
      </c>
      <c r="K224" s="124">
        <f t="shared" si="13"/>
        <v>0</v>
      </c>
      <c r="L224" s="124">
        <f t="shared" si="14"/>
        <v>8450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5"/>
        <v>0</v>
      </c>
      <c r="K225" s="124">
        <f t="shared" si="13"/>
        <v>0</v>
      </c>
      <c r="L225" s="124">
        <f t="shared" si="14"/>
        <v>8450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5"/>
        <v>0</v>
      </c>
      <c r="K226" s="124">
        <f t="shared" si="13"/>
        <v>0</v>
      </c>
      <c r="L226" s="124">
        <f t="shared" si="14"/>
        <v>8450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5"/>
        <v>0</v>
      </c>
      <c r="K227" s="124">
        <f t="shared" si="13"/>
        <v>0</v>
      </c>
      <c r="L227" s="124">
        <f t="shared" si="14"/>
        <v>8450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5"/>
        <v>0</v>
      </c>
      <c r="K228" s="124">
        <f t="shared" si="13"/>
        <v>0</v>
      </c>
      <c r="L228" s="124">
        <f t="shared" si="14"/>
        <v>8450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5"/>
        <v>0</v>
      </c>
      <c r="K229" s="124">
        <f t="shared" si="13"/>
        <v>0</v>
      </c>
      <c r="L229" s="124">
        <f t="shared" si="14"/>
        <v>8450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5"/>
        <v>0</v>
      </c>
      <c r="K230" s="124">
        <f t="shared" si="13"/>
        <v>0</v>
      </c>
      <c r="L230" s="124">
        <f t="shared" si="14"/>
        <v>8450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5"/>
        <v>0</v>
      </c>
      <c r="K231" s="124">
        <f t="shared" si="13"/>
        <v>0</v>
      </c>
      <c r="L231" s="124">
        <f t="shared" si="14"/>
        <v>8450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5"/>
        <v>0</v>
      </c>
      <c r="K232" s="124">
        <f t="shared" si="13"/>
        <v>0</v>
      </c>
      <c r="L232" s="124">
        <f t="shared" si="14"/>
        <v>8450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5"/>
        <v>0</v>
      </c>
      <c r="K233" s="124">
        <f t="shared" si="13"/>
        <v>0</v>
      </c>
      <c r="L233" s="124">
        <f t="shared" si="14"/>
        <v>8450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5"/>
        <v>0</v>
      </c>
      <c r="K234" s="124">
        <f t="shared" si="13"/>
        <v>0</v>
      </c>
      <c r="L234" s="124">
        <f t="shared" si="14"/>
        <v>8450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5"/>
        <v>0</v>
      </c>
      <c r="K235" s="124">
        <f t="shared" si="13"/>
        <v>0</v>
      </c>
      <c r="L235" s="124">
        <f t="shared" si="14"/>
        <v>8450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5"/>
        <v>0</v>
      </c>
      <c r="K236" s="124">
        <f t="shared" si="13"/>
        <v>0</v>
      </c>
      <c r="L236" s="124">
        <f t="shared" si="14"/>
        <v>8450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5"/>
        <v>0</v>
      </c>
      <c r="K237" s="124">
        <f t="shared" si="13"/>
        <v>0</v>
      </c>
      <c r="L237" s="124">
        <f t="shared" si="14"/>
        <v>8450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5"/>
        <v>0</v>
      </c>
      <c r="K238" s="124">
        <f t="shared" si="13"/>
        <v>0</v>
      </c>
      <c r="L238" s="124">
        <f t="shared" si="14"/>
        <v>8450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5"/>
        <v>0</v>
      </c>
      <c r="K239" s="124">
        <f t="shared" si="13"/>
        <v>0</v>
      </c>
      <c r="L239" s="124">
        <f t="shared" si="14"/>
        <v>8450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5"/>
        <v>0</v>
      </c>
      <c r="K240" s="124">
        <f t="shared" si="13"/>
        <v>0</v>
      </c>
      <c r="L240" s="124">
        <f t="shared" si="14"/>
        <v>8450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5"/>
        <v>0</v>
      </c>
      <c r="K241" s="124">
        <f t="shared" si="13"/>
        <v>0</v>
      </c>
      <c r="L241" s="124">
        <f t="shared" si="14"/>
        <v>8450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5"/>
        <v>0</v>
      </c>
      <c r="K242" s="124">
        <f t="shared" si="13"/>
        <v>0</v>
      </c>
      <c r="L242" s="124">
        <f t="shared" si="14"/>
        <v>8450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5"/>
        <v>0</v>
      </c>
      <c r="K243" s="124">
        <f t="shared" si="13"/>
        <v>0</v>
      </c>
      <c r="L243" s="124">
        <f t="shared" si="14"/>
        <v>8450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5"/>
        <v>0</v>
      </c>
      <c r="K244" s="124">
        <f t="shared" si="13"/>
        <v>0</v>
      </c>
      <c r="L244" s="124">
        <f t="shared" si="14"/>
        <v>8450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5"/>
        <v>0</v>
      </c>
      <c r="K245" s="124">
        <f t="shared" si="13"/>
        <v>0</v>
      </c>
      <c r="L245" s="124">
        <f t="shared" si="14"/>
        <v>8450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5"/>
        <v>0</v>
      </c>
      <c r="K246" s="124">
        <f t="shared" si="13"/>
        <v>0</v>
      </c>
      <c r="L246" s="124">
        <f t="shared" si="14"/>
        <v>8450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5"/>
        <v>0</v>
      </c>
      <c r="K247" s="124">
        <f t="shared" si="13"/>
        <v>0</v>
      </c>
      <c r="L247" s="124">
        <f t="shared" si="14"/>
        <v>8450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5"/>
        <v>0</v>
      </c>
      <c r="K248" s="124">
        <f t="shared" si="13"/>
        <v>0</v>
      </c>
      <c r="L248" s="124">
        <f t="shared" si="14"/>
        <v>8450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5"/>
        <v>0</v>
      </c>
      <c r="K249" s="124">
        <f t="shared" si="13"/>
        <v>0</v>
      </c>
      <c r="L249" s="124">
        <f t="shared" si="14"/>
        <v>8450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5"/>
        <v>0</v>
      </c>
      <c r="K250" s="124">
        <f t="shared" si="13"/>
        <v>0</v>
      </c>
      <c r="L250" s="124">
        <f t="shared" si="14"/>
        <v>8450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5"/>
        <v>0</v>
      </c>
      <c r="K251" s="124">
        <f t="shared" si="13"/>
        <v>0</v>
      </c>
      <c r="L251" s="124">
        <f t="shared" si="14"/>
        <v>8450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5"/>
        <v>0</v>
      </c>
      <c r="K252" s="124">
        <f t="shared" si="13"/>
        <v>0</v>
      </c>
      <c r="L252" s="124">
        <f t="shared" si="14"/>
        <v>8450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5"/>
        <v>0</v>
      </c>
      <c r="K253" s="124">
        <f t="shared" si="13"/>
        <v>0</v>
      </c>
      <c r="L253" s="124">
        <f t="shared" si="14"/>
        <v>8450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5"/>
        <v>0</v>
      </c>
      <c r="K254" s="124">
        <f t="shared" si="13"/>
        <v>0</v>
      </c>
      <c r="L254" s="124">
        <f t="shared" si="14"/>
        <v>8450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5"/>
        <v>0</v>
      </c>
      <c r="K255" s="124">
        <f t="shared" si="13"/>
        <v>0</v>
      </c>
      <c r="L255" s="124">
        <f t="shared" si="14"/>
        <v>8450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5"/>
        <v>0</v>
      </c>
      <c r="K256" s="124">
        <f t="shared" si="13"/>
        <v>0</v>
      </c>
      <c r="L256" s="124">
        <f t="shared" si="14"/>
        <v>8450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5"/>
        <v>0</v>
      </c>
      <c r="K257" s="124">
        <f t="shared" si="13"/>
        <v>0</v>
      </c>
      <c r="L257" s="124">
        <f t="shared" si="14"/>
        <v>8450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5"/>
        <v>0</v>
      </c>
      <c r="K258" s="124">
        <f t="shared" si="13"/>
        <v>0</v>
      </c>
      <c r="L258" s="124">
        <f t="shared" si="14"/>
        <v>8450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5"/>
        <v>0</v>
      </c>
      <c r="K259" s="124">
        <f t="shared" si="13"/>
        <v>0</v>
      </c>
      <c r="L259" s="124">
        <f t="shared" si="14"/>
        <v>8450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5"/>
        <v>0</v>
      </c>
      <c r="K260" s="124">
        <f t="shared" si="13"/>
        <v>0</v>
      </c>
      <c r="L260" s="124">
        <f t="shared" si="14"/>
        <v>8450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5"/>
        <v>0</v>
      </c>
      <c r="K261" s="124">
        <f t="shared" si="13"/>
        <v>0</v>
      </c>
      <c r="L261" s="124">
        <f t="shared" si="14"/>
        <v>8450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5"/>
        <v>0</v>
      </c>
      <c r="K262" s="124">
        <f t="shared" si="13"/>
        <v>0</v>
      </c>
      <c r="L262" s="124">
        <f t="shared" si="14"/>
        <v>8450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5"/>
        <v>0</v>
      </c>
      <c r="K263" s="124">
        <f t="shared" ref="K263:K326" si="17">F263-J263</f>
        <v>0</v>
      </c>
      <c r="L263" s="124">
        <f t="shared" ref="L263:L326" si="18">L262+J263-K263</f>
        <v>8450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9">IF(D264="通信費",F264,0)</f>
        <v>0</v>
      </c>
      <c r="K264" s="124">
        <f t="shared" si="17"/>
        <v>0</v>
      </c>
      <c r="L264" s="124">
        <f t="shared" si="18"/>
        <v>8450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9"/>
        <v>0</v>
      </c>
      <c r="K265" s="124">
        <f t="shared" si="17"/>
        <v>0</v>
      </c>
      <c r="L265" s="124">
        <f t="shared" si="18"/>
        <v>8450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9"/>
        <v>0</v>
      </c>
      <c r="K266" s="124">
        <f t="shared" si="17"/>
        <v>0</v>
      </c>
      <c r="L266" s="124">
        <f t="shared" si="18"/>
        <v>8450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9"/>
        <v>0</v>
      </c>
      <c r="K267" s="124">
        <f t="shared" si="17"/>
        <v>0</v>
      </c>
      <c r="L267" s="124">
        <f t="shared" si="18"/>
        <v>8450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9"/>
        <v>0</v>
      </c>
      <c r="K268" s="124">
        <f t="shared" si="17"/>
        <v>0</v>
      </c>
      <c r="L268" s="124">
        <f t="shared" si="18"/>
        <v>8450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9"/>
        <v>0</v>
      </c>
      <c r="K269" s="124">
        <f t="shared" si="17"/>
        <v>0</v>
      </c>
      <c r="L269" s="124">
        <f t="shared" si="18"/>
        <v>8450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9"/>
        <v>0</v>
      </c>
      <c r="K270" s="124">
        <f t="shared" si="17"/>
        <v>0</v>
      </c>
      <c r="L270" s="124">
        <f t="shared" si="18"/>
        <v>8450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9"/>
        <v>0</v>
      </c>
      <c r="K271" s="124">
        <f t="shared" si="17"/>
        <v>0</v>
      </c>
      <c r="L271" s="124">
        <f t="shared" si="18"/>
        <v>8450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9"/>
        <v>0</v>
      </c>
      <c r="K272" s="124">
        <f t="shared" si="17"/>
        <v>0</v>
      </c>
      <c r="L272" s="124">
        <f t="shared" si="18"/>
        <v>8450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9"/>
        <v>0</v>
      </c>
      <c r="K273" s="124">
        <f t="shared" si="17"/>
        <v>0</v>
      </c>
      <c r="L273" s="124">
        <f t="shared" si="18"/>
        <v>8450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9"/>
        <v>0</v>
      </c>
      <c r="K274" s="124">
        <f t="shared" si="17"/>
        <v>0</v>
      </c>
      <c r="L274" s="124">
        <f t="shared" si="18"/>
        <v>8450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9"/>
        <v>0</v>
      </c>
      <c r="K275" s="124">
        <f t="shared" si="17"/>
        <v>0</v>
      </c>
      <c r="L275" s="124">
        <f t="shared" si="18"/>
        <v>8450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9"/>
        <v>0</v>
      </c>
      <c r="K276" s="124">
        <f t="shared" si="17"/>
        <v>0</v>
      </c>
      <c r="L276" s="124">
        <f t="shared" si="18"/>
        <v>8450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9"/>
        <v>0</v>
      </c>
      <c r="K277" s="124">
        <f t="shared" si="17"/>
        <v>0</v>
      </c>
      <c r="L277" s="124">
        <f t="shared" si="18"/>
        <v>8450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9"/>
        <v>0</v>
      </c>
      <c r="K278" s="124">
        <f t="shared" si="17"/>
        <v>0</v>
      </c>
      <c r="L278" s="124">
        <f t="shared" si="18"/>
        <v>8450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9"/>
        <v>0</v>
      </c>
      <c r="K279" s="124">
        <f t="shared" si="17"/>
        <v>0</v>
      </c>
      <c r="L279" s="124">
        <f t="shared" si="18"/>
        <v>8450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9"/>
        <v>0</v>
      </c>
      <c r="K280" s="124">
        <f t="shared" si="17"/>
        <v>0</v>
      </c>
      <c r="L280" s="124">
        <f t="shared" si="18"/>
        <v>8450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9"/>
        <v>0</v>
      </c>
      <c r="K281" s="124">
        <f t="shared" si="17"/>
        <v>0</v>
      </c>
      <c r="L281" s="124">
        <f t="shared" si="18"/>
        <v>8450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9"/>
        <v>0</v>
      </c>
      <c r="K282" s="124">
        <f t="shared" si="17"/>
        <v>0</v>
      </c>
      <c r="L282" s="124">
        <f t="shared" si="18"/>
        <v>8450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9"/>
        <v>0</v>
      </c>
      <c r="K283" s="124">
        <f t="shared" si="17"/>
        <v>0</v>
      </c>
      <c r="L283" s="124">
        <f t="shared" si="18"/>
        <v>8450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9"/>
        <v>0</v>
      </c>
      <c r="K284" s="124">
        <f t="shared" si="17"/>
        <v>0</v>
      </c>
      <c r="L284" s="124">
        <f t="shared" si="18"/>
        <v>8450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9"/>
        <v>0</v>
      </c>
      <c r="K285" s="124">
        <f t="shared" si="17"/>
        <v>0</v>
      </c>
      <c r="L285" s="124">
        <f t="shared" si="18"/>
        <v>8450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9"/>
        <v>0</v>
      </c>
      <c r="K286" s="124">
        <f t="shared" si="17"/>
        <v>0</v>
      </c>
      <c r="L286" s="124">
        <f t="shared" si="18"/>
        <v>8450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9"/>
        <v>0</v>
      </c>
      <c r="K287" s="124">
        <f t="shared" si="17"/>
        <v>0</v>
      </c>
      <c r="L287" s="124">
        <f t="shared" si="18"/>
        <v>8450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9"/>
        <v>0</v>
      </c>
      <c r="K288" s="124">
        <f t="shared" si="17"/>
        <v>0</v>
      </c>
      <c r="L288" s="124">
        <f t="shared" si="18"/>
        <v>8450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9"/>
        <v>0</v>
      </c>
      <c r="K289" s="124">
        <f t="shared" si="17"/>
        <v>0</v>
      </c>
      <c r="L289" s="124">
        <f t="shared" si="18"/>
        <v>8450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9"/>
        <v>0</v>
      </c>
      <c r="K290" s="124">
        <f t="shared" si="17"/>
        <v>0</v>
      </c>
      <c r="L290" s="124">
        <f t="shared" si="18"/>
        <v>8450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9"/>
        <v>0</v>
      </c>
      <c r="K291" s="124">
        <f t="shared" si="17"/>
        <v>0</v>
      </c>
      <c r="L291" s="124">
        <f t="shared" si="18"/>
        <v>8450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9"/>
        <v>0</v>
      </c>
      <c r="K292" s="124">
        <f t="shared" si="17"/>
        <v>0</v>
      </c>
      <c r="L292" s="124">
        <f t="shared" si="18"/>
        <v>8450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9"/>
        <v>0</v>
      </c>
      <c r="K293" s="124">
        <f t="shared" si="17"/>
        <v>0</v>
      </c>
      <c r="L293" s="124">
        <f t="shared" si="18"/>
        <v>8450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9"/>
        <v>0</v>
      </c>
      <c r="K294" s="124">
        <f t="shared" si="17"/>
        <v>0</v>
      </c>
      <c r="L294" s="124">
        <f t="shared" si="18"/>
        <v>8450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9"/>
        <v>0</v>
      </c>
      <c r="K295" s="124">
        <f t="shared" si="17"/>
        <v>0</v>
      </c>
      <c r="L295" s="124">
        <f t="shared" si="18"/>
        <v>8450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9"/>
        <v>0</v>
      </c>
      <c r="K296" s="124">
        <f t="shared" si="17"/>
        <v>0</v>
      </c>
      <c r="L296" s="124">
        <f t="shared" si="18"/>
        <v>8450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9"/>
        <v>0</v>
      </c>
      <c r="K297" s="124">
        <f t="shared" si="17"/>
        <v>0</v>
      </c>
      <c r="L297" s="124">
        <f t="shared" si="18"/>
        <v>8450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9"/>
        <v>0</v>
      </c>
      <c r="K298" s="124">
        <f t="shared" si="17"/>
        <v>0</v>
      </c>
      <c r="L298" s="124">
        <f t="shared" si="18"/>
        <v>8450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9"/>
        <v>0</v>
      </c>
      <c r="K299" s="124">
        <f t="shared" si="17"/>
        <v>0</v>
      </c>
      <c r="L299" s="124">
        <f t="shared" si="18"/>
        <v>8450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9"/>
        <v>0</v>
      </c>
      <c r="K300" s="124">
        <f t="shared" si="17"/>
        <v>0</v>
      </c>
      <c r="L300" s="124">
        <f t="shared" si="18"/>
        <v>8450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9"/>
        <v>0</v>
      </c>
      <c r="K301" s="124">
        <f t="shared" si="17"/>
        <v>0</v>
      </c>
      <c r="L301" s="124">
        <f t="shared" si="18"/>
        <v>8450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9"/>
        <v>0</v>
      </c>
      <c r="K302" s="124">
        <f t="shared" si="17"/>
        <v>0</v>
      </c>
      <c r="L302" s="124">
        <f t="shared" si="18"/>
        <v>8450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9"/>
        <v>0</v>
      </c>
      <c r="K303" s="124">
        <f t="shared" si="17"/>
        <v>0</v>
      </c>
      <c r="L303" s="124">
        <f t="shared" si="18"/>
        <v>8450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9"/>
        <v>0</v>
      </c>
      <c r="K304" s="124">
        <f t="shared" si="17"/>
        <v>0</v>
      </c>
      <c r="L304" s="124">
        <f t="shared" si="18"/>
        <v>8450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9"/>
        <v>0</v>
      </c>
      <c r="K305" s="124">
        <f t="shared" si="17"/>
        <v>0</v>
      </c>
      <c r="L305" s="124">
        <f t="shared" si="18"/>
        <v>8450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9"/>
        <v>0</v>
      </c>
      <c r="K306" s="124">
        <f t="shared" si="17"/>
        <v>0</v>
      </c>
      <c r="L306" s="124">
        <f t="shared" si="18"/>
        <v>8450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9"/>
        <v>0</v>
      </c>
      <c r="K307" s="124">
        <f t="shared" si="17"/>
        <v>0</v>
      </c>
      <c r="L307" s="124">
        <f t="shared" si="18"/>
        <v>8450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9"/>
        <v>0</v>
      </c>
      <c r="K308" s="124">
        <f t="shared" si="17"/>
        <v>0</v>
      </c>
      <c r="L308" s="124">
        <f t="shared" si="18"/>
        <v>8450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9"/>
        <v>0</v>
      </c>
      <c r="K309" s="124">
        <f t="shared" si="17"/>
        <v>0</v>
      </c>
      <c r="L309" s="124">
        <f t="shared" si="18"/>
        <v>8450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9"/>
        <v>0</v>
      </c>
      <c r="K310" s="124">
        <f t="shared" si="17"/>
        <v>0</v>
      </c>
      <c r="L310" s="124">
        <f t="shared" si="18"/>
        <v>8450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9"/>
        <v>0</v>
      </c>
      <c r="K311" s="124">
        <f t="shared" si="17"/>
        <v>0</v>
      </c>
      <c r="L311" s="124">
        <f t="shared" si="18"/>
        <v>8450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9"/>
        <v>0</v>
      </c>
      <c r="K312" s="124">
        <f t="shared" si="17"/>
        <v>0</v>
      </c>
      <c r="L312" s="124">
        <f t="shared" si="18"/>
        <v>8450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9"/>
        <v>0</v>
      </c>
      <c r="K313" s="124">
        <f t="shared" si="17"/>
        <v>0</v>
      </c>
      <c r="L313" s="124">
        <f t="shared" si="18"/>
        <v>8450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9"/>
        <v>0</v>
      </c>
      <c r="K314" s="124">
        <f t="shared" si="17"/>
        <v>0</v>
      </c>
      <c r="L314" s="124">
        <f t="shared" si="18"/>
        <v>8450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9"/>
        <v>0</v>
      </c>
      <c r="K315" s="124">
        <f t="shared" si="17"/>
        <v>0</v>
      </c>
      <c r="L315" s="124">
        <f t="shared" si="18"/>
        <v>8450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9"/>
        <v>0</v>
      </c>
      <c r="K316" s="124">
        <f t="shared" si="17"/>
        <v>0</v>
      </c>
      <c r="L316" s="124">
        <f t="shared" si="18"/>
        <v>8450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9"/>
        <v>0</v>
      </c>
      <c r="K317" s="124">
        <f t="shared" si="17"/>
        <v>0</v>
      </c>
      <c r="L317" s="124">
        <f t="shared" si="18"/>
        <v>8450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9"/>
        <v>0</v>
      </c>
      <c r="K318" s="124">
        <f t="shared" si="17"/>
        <v>0</v>
      </c>
      <c r="L318" s="124">
        <f t="shared" si="18"/>
        <v>8450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9"/>
        <v>0</v>
      </c>
      <c r="K319" s="124">
        <f t="shared" si="17"/>
        <v>0</v>
      </c>
      <c r="L319" s="124">
        <f t="shared" si="18"/>
        <v>8450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9"/>
        <v>0</v>
      </c>
      <c r="K320" s="124">
        <f t="shared" si="17"/>
        <v>0</v>
      </c>
      <c r="L320" s="124">
        <f t="shared" si="18"/>
        <v>8450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9"/>
        <v>0</v>
      </c>
      <c r="K321" s="124">
        <f t="shared" si="17"/>
        <v>0</v>
      </c>
      <c r="L321" s="124">
        <f t="shared" si="18"/>
        <v>8450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9"/>
        <v>0</v>
      </c>
      <c r="K322" s="124">
        <f t="shared" si="17"/>
        <v>0</v>
      </c>
      <c r="L322" s="124">
        <f t="shared" si="18"/>
        <v>8450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9"/>
        <v>0</v>
      </c>
      <c r="K323" s="124">
        <f t="shared" si="17"/>
        <v>0</v>
      </c>
      <c r="L323" s="124">
        <f t="shared" si="18"/>
        <v>8450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9"/>
        <v>0</v>
      </c>
      <c r="K324" s="124">
        <f t="shared" si="17"/>
        <v>0</v>
      </c>
      <c r="L324" s="124">
        <f t="shared" si="18"/>
        <v>8450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9"/>
        <v>0</v>
      </c>
      <c r="K325" s="124">
        <f t="shared" si="17"/>
        <v>0</v>
      </c>
      <c r="L325" s="124">
        <f t="shared" si="18"/>
        <v>8450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9"/>
        <v>0</v>
      </c>
      <c r="K326" s="124">
        <f t="shared" si="17"/>
        <v>0</v>
      </c>
      <c r="L326" s="124">
        <f t="shared" si="18"/>
        <v>8450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9"/>
        <v>0</v>
      </c>
      <c r="K327" s="124">
        <f t="shared" ref="K327:K390" si="21">F327-J327</f>
        <v>0</v>
      </c>
      <c r="L327" s="124">
        <f t="shared" ref="L327:L390" si="22">L326+J327-K327</f>
        <v>8450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3">IF(D328="通信費",F328,0)</f>
        <v>0</v>
      </c>
      <c r="K328" s="124">
        <f t="shared" si="21"/>
        <v>0</v>
      </c>
      <c r="L328" s="124">
        <f t="shared" si="22"/>
        <v>8450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3"/>
        <v>0</v>
      </c>
      <c r="K329" s="124">
        <f t="shared" si="21"/>
        <v>0</v>
      </c>
      <c r="L329" s="124">
        <f t="shared" si="22"/>
        <v>8450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3"/>
        <v>0</v>
      </c>
      <c r="K330" s="124">
        <f t="shared" si="21"/>
        <v>0</v>
      </c>
      <c r="L330" s="124">
        <f t="shared" si="22"/>
        <v>8450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3"/>
        <v>0</v>
      </c>
      <c r="K331" s="124">
        <f t="shared" si="21"/>
        <v>0</v>
      </c>
      <c r="L331" s="124">
        <f t="shared" si="22"/>
        <v>8450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3"/>
        <v>0</v>
      </c>
      <c r="K332" s="124">
        <f t="shared" si="21"/>
        <v>0</v>
      </c>
      <c r="L332" s="124">
        <f t="shared" si="22"/>
        <v>8450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3"/>
        <v>0</v>
      </c>
      <c r="K333" s="124">
        <f t="shared" si="21"/>
        <v>0</v>
      </c>
      <c r="L333" s="124">
        <f t="shared" si="22"/>
        <v>8450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3"/>
        <v>0</v>
      </c>
      <c r="K334" s="124">
        <f t="shared" si="21"/>
        <v>0</v>
      </c>
      <c r="L334" s="124">
        <f t="shared" si="22"/>
        <v>8450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3"/>
        <v>0</v>
      </c>
      <c r="K335" s="124">
        <f t="shared" si="21"/>
        <v>0</v>
      </c>
      <c r="L335" s="124">
        <f t="shared" si="22"/>
        <v>8450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3"/>
        <v>0</v>
      </c>
      <c r="K336" s="124">
        <f t="shared" si="21"/>
        <v>0</v>
      </c>
      <c r="L336" s="124">
        <f t="shared" si="22"/>
        <v>8450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3"/>
        <v>0</v>
      </c>
      <c r="K337" s="124">
        <f t="shared" si="21"/>
        <v>0</v>
      </c>
      <c r="L337" s="124">
        <f t="shared" si="22"/>
        <v>8450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3"/>
        <v>0</v>
      </c>
      <c r="K338" s="124">
        <f t="shared" si="21"/>
        <v>0</v>
      </c>
      <c r="L338" s="124">
        <f t="shared" si="22"/>
        <v>8450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3"/>
        <v>0</v>
      </c>
      <c r="K339" s="124">
        <f t="shared" si="21"/>
        <v>0</v>
      </c>
      <c r="L339" s="124">
        <f t="shared" si="22"/>
        <v>8450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3"/>
        <v>0</v>
      </c>
      <c r="K340" s="124">
        <f t="shared" si="21"/>
        <v>0</v>
      </c>
      <c r="L340" s="124">
        <f t="shared" si="22"/>
        <v>8450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3"/>
        <v>0</v>
      </c>
      <c r="K341" s="124">
        <f t="shared" si="21"/>
        <v>0</v>
      </c>
      <c r="L341" s="124">
        <f t="shared" si="22"/>
        <v>8450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3"/>
        <v>0</v>
      </c>
      <c r="K342" s="124">
        <f t="shared" si="21"/>
        <v>0</v>
      </c>
      <c r="L342" s="124">
        <f t="shared" si="22"/>
        <v>8450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3"/>
        <v>0</v>
      </c>
      <c r="K343" s="124">
        <f t="shared" si="21"/>
        <v>0</v>
      </c>
      <c r="L343" s="124">
        <f t="shared" si="22"/>
        <v>8450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3"/>
        <v>0</v>
      </c>
      <c r="K344" s="124">
        <f t="shared" si="21"/>
        <v>0</v>
      </c>
      <c r="L344" s="124">
        <f t="shared" si="22"/>
        <v>8450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3"/>
        <v>0</v>
      </c>
      <c r="K345" s="124">
        <f t="shared" si="21"/>
        <v>0</v>
      </c>
      <c r="L345" s="124">
        <f t="shared" si="22"/>
        <v>8450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3"/>
        <v>0</v>
      </c>
      <c r="K346" s="124">
        <f t="shared" si="21"/>
        <v>0</v>
      </c>
      <c r="L346" s="124">
        <f t="shared" si="22"/>
        <v>8450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3"/>
        <v>0</v>
      </c>
      <c r="K347" s="124">
        <f t="shared" si="21"/>
        <v>0</v>
      </c>
      <c r="L347" s="124">
        <f t="shared" si="22"/>
        <v>8450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3"/>
        <v>0</v>
      </c>
      <c r="K348" s="124">
        <f t="shared" si="21"/>
        <v>0</v>
      </c>
      <c r="L348" s="124">
        <f t="shared" si="22"/>
        <v>8450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3"/>
        <v>0</v>
      </c>
      <c r="K349" s="124">
        <f t="shared" si="21"/>
        <v>0</v>
      </c>
      <c r="L349" s="124">
        <f t="shared" si="22"/>
        <v>8450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3"/>
        <v>0</v>
      </c>
      <c r="K350" s="124">
        <f t="shared" si="21"/>
        <v>0</v>
      </c>
      <c r="L350" s="124">
        <f t="shared" si="22"/>
        <v>8450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3"/>
        <v>0</v>
      </c>
      <c r="K351" s="124">
        <f t="shared" si="21"/>
        <v>0</v>
      </c>
      <c r="L351" s="124">
        <f t="shared" si="22"/>
        <v>8450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3"/>
        <v>0</v>
      </c>
      <c r="K352" s="124">
        <f t="shared" si="21"/>
        <v>0</v>
      </c>
      <c r="L352" s="124">
        <f t="shared" si="22"/>
        <v>8450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3"/>
        <v>0</v>
      </c>
      <c r="K353" s="124">
        <f t="shared" si="21"/>
        <v>0</v>
      </c>
      <c r="L353" s="124">
        <f t="shared" si="22"/>
        <v>8450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3"/>
        <v>0</v>
      </c>
      <c r="K354" s="124">
        <f t="shared" si="21"/>
        <v>0</v>
      </c>
      <c r="L354" s="124">
        <f t="shared" si="22"/>
        <v>8450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3"/>
        <v>0</v>
      </c>
      <c r="K355" s="124">
        <f t="shared" si="21"/>
        <v>0</v>
      </c>
      <c r="L355" s="124">
        <f t="shared" si="22"/>
        <v>8450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3"/>
        <v>0</v>
      </c>
      <c r="K356" s="124">
        <f t="shared" si="21"/>
        <v>0</v>
      </c>
      <c r="L356" s="124">
        <f t="shared" si="22"/>
        <v>8450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3"/>
        <v>0</v>
      </c>
      <c r="K357" s="124">
        <f t="shared" si="21"/>
        <v>0</v>
      </c>
      <c r="L357" s="124">
        <f t="shared" si="22"/>
        <v>8450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3"/>
        <v>0</v>
      </c>
      <c r="K358" s="124">
        <f t="shared" si="21"/>
        <v>0</v>
      </c>
      <c r="L358" s="124">
        <f t="shared" si="22"/>
        <v>8450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3"/>
        <v>0</v>
      </c>
      <c r="K359" s="124">
        <f t="shared" si="21"/>
        <v>0</v>
      </c>
      <c r="L359" s="124">
        <f t="shared" si="22"/>
        <v>8450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3"/>
        <v>0</v>
      </c>
      <c r="K360" s="124">
        <f t="shared" si="21"/>
        <v>0</v>
      </c>
      <c r="L360" s="124">
        <f t="shared" si="22"/>
        <v>8450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3"/>
        <v>0</v>
      </c>
      <c r="K361" s="124">
        <f t="shared" si="21"/>
        <v>0</v>
      </c>
      <c r="L361" s="124">
        <f t="shared" si="22"/>
        <v>8450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3"/>
        <v>0</v>
      </c>
      <c r="K362" s="124">
        <f t="shared" si="21"/>
        <v>0</v>
      </c>
      <c r="L362" s="124">
        <f t="shared" si="22"/>
        <v>8450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3"/>
        <v>0</v>
      </c>
      <c r="K363" s="124">
        <f t="shared" si="21"/>
        <v>0</v>
      </c>
      <c r="L363" s="124">
        <f t="shared" si="22"/>
        <v>8450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3"/>
        <v>0</v>
      </c>
      <c r="K364" s="124">
        <f t="shared" si="21"/>
        <v>0</v>
      </c>
      <c r="L364" s="124">
        <f t="shared" si="22"/>
        <v>8450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3"/>
        <v>0</v>
      </c>
      <c r="K365" s="124">
        <f t="shared" si="21"/>
        <v>0</v>
      </c>
      <c r="L365" s="124">
        <f t="shared" si="22"/>
        <v>8450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3"/>
        <v>0</v>
      </c>
      <c r="K366" s="124">
        <f t="shared" si="21"/>
        <v>0</v>
      </c>
      <c r="L366" s="124">
        <f t="shared" si="22"/>
        <v>8450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3"/>
        <v>0</v>
      </c>
      <c r="K367" s="124">
        <f t="shared" si="21"/>
        <v>0</v>
      </c>
      <c r="L367" s="124">
        <f t="shared" si="22"/>
        <v>8450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3"/>
        <v>0</v>
      </c>
      <c r="K368" s="124">
        <f t="shared" si="21"/>
        <v>0</v>
      </c>
      <c r="L368" s="124">
        <f t="shared" si="22"/>
        <v>8450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3"/>
        <v>0</v>
      </c>
      <c r="K369" s="124">
        <f t="shared" si="21"/>
        <v>0</v>
      </c>
      <c r="L369" s="124">
        <f t="shared" si="22"/>
        <v>8450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3"/>
        <v>0</v>
      </c>
      <c r="K370" s="124">
        <f t="shared" si="21"/>
        <v>0</v>
      </c>
      <c r="L370" s="124">
        <f t="shared" si="22"/>
        <v>8450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3"/>
        <v>0</v>
      </c>
      <c r="K371" s="124">
        <f t="shared" si="21"/>
        <v>0</v>
      </c>
      <c r="L371" s="124">
        <f t="shared" si="22"/>
        <v>8450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3"/>
        <v>0</v>
      </c>
      <c r="K372" s="124">
        <f t="shared" si="21"/>
        <v>0</v>
      </c>
      <c r="L372" s="124">
        <f t="shared" si="22"/>
        <v>8450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3"/>
        <v>0</v>
      </c>
      <c r="K373" s="124">
        <f t="shared" si="21"/>
        <v>0</v>
      </c>
      <c r="L373" s="124">
        <f t="shared" si="22"/>
        <v>8450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3"/>
        <v>0</v>
      </c>
      <c r="K374" s="124">
        <f t="shared" si="21"/>
        <v>0</v>
      </c>
      <c r="L374" s="124">
        <f t="shared" si="22"/>
        <v>8450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3"/>
        <v>0</v>
      </c>
      <c r="K375" s="124">
        <f t="shared" si="21"/>
        <v>0</v>
      </c>
      <c r="L375" s="124">
        <f t="shared" si="22"/>
        <v>8450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3"/>
        <v>0</v>
      </c>
      <c r="K376" s="124">
        <f t="shared" si="21"/>
        <v>0</v>
      </c>
      <c r="L376" s="124">
        <f t="shared" si="22"/>
        <v>8450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3"/>
        <v>0</v>
      </c>
      <c r="K377" s="124">
        <f t="shared" si="21"/>
        <v>0</v>
      </c>
      <c r="L377" s="124">
        <f t="shared" si="22"/>
        <v>8450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3"/>
        <v>0</v>
      </c>
      <c r="K378" s="124">
        <f t="shared" si="21"/>
        <v>0</v>
      </c>
      <c r="L378" s="124">
        <f t="shared" si="22"/>
        <v>8450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3"/>
        <v>0</v>
      </c>
      <c r="K379" s="124">
        <f t="shared" si="21"/>
        <v>0</v>
      </c>
      <c r="L379" s="124">
        <f t="shared" si="22"/>
        <v>8450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3"/>
        <v>0</v>
      </c>
      <c r="K380" s="124">
        <f t="shared" si="21"/>
        <v>0</v>
      </c>
      <c r="L380" s="124">
        <f t="shared" si="22"/>
        <v>8450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3"/>
        <v>0</v>
      </c>
      <c r="K381" s="124">
        <f t="shared" si="21"/>
        <v>0</v>
      </c>
      <c r="L381" s="124">
        <f t="shared" si="22"/>
        <v>8450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3"/>
        <v>0</v>
      </c>
      <c r="K382" s="124">
        <f t="shared" si="21"/>
        <v>0</v>
      </c>
      <c r="L382" s="124">
        <f t="shared" si="22"/>
        <v>8450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3"/>
        <v>0</v>
      </c>
      <c r="K383" s="124">
        <f t="shared" si="21"/>
        <v>0</v>
      </c>
      <c r="L383" s="124">
        <f t="shared" si="22"/>
        <v>8450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3"/>
        <v>0</v>
      </c>
      <c r="K384" s="124">
        <f t="shared" si="21"/>
        <v>0</v>
      </c>
      <c r="L384" s="124">
        <f t="shared" si="22"/>
        <v>8450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3"/>
        <v>0</v>
      </c>
      <c r="K385" s="124">
        <f t="shared" si="21"/>
        <v>0</v>
      </c>
      <c r="L385" s="124">
        <f t="shared" si="22"/>
        <v>8450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3"/>
        <v>0</v>
      </c>
      <c r="K386" s="124">
        <f t="shared" si="21"/>
        <v>0</v>
      </c>
      <c r="L386" s="124">
        <f t="shared" si="22"/>
        <v>8450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3"/>
        <v>0</v>
      </c>
      <c r="K387" s="124">
        <f t="shared" si="21"/>
        <v>0</v>
      </c>
      <c r="L387" s="124">
        <f t="shared" si="22"/>
        <v>8450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3"/>
        <v>0</v>
      </c>
      <c r="K388" s="124">
        <f t="shared" si="21"/>
        <v>0</v>
      </c>
      <c r="L388" s="124">
        <f t="shared" si="22"/>
        <v>8450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3"/>
        <v>0</v>
      </c>
      <c r="K389" s="124">
        <f t="shared" si="21"/>
        <v>0</v>
      </c>
      <c r="L389" s="124">
        <f t="shared" si="22"/>
        <v>8450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3"/>
        <v>0</v>
      </c>
      <c r="K390" s="124">
        <f t="shared" si="21"/>
        <v>0</v>
      </c>
      <c r="L390" s="124">
        <f t="shared" si="22"/>
        <v>8450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3"/>
        <v>0</v>
      </c>
      <c r="K391" s="124">
        <f t="shared" ref="K391:K454" si="25">F391-J391</f>
        <v>0</v>
      </c>
      <c r="L391" s="124">
        <f t="shared" ref="L391:L454" si="26">L390+J391-K391</f>
        <v>8450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7">IF(D392="通信費",F392,0)</f>
        <v>0</v>
      </c>
      <c r="K392" s="124">
        <f t="shared" si="25"/>
        <v>0</v>
      </c>
      <c r="L392" s="124">
        <f t="shared" si="26"/>
        <v>8450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7"/>
        <v>0</v>
      </c>
      <c r="K393" s="124">
        <f t="shared" si="25"/>
        <v>0</v>
      </c>
      <c r="L393" s="124">
        <f t="shared" si="26"/>
        <v>8450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7"/>
        <v>0</v>
      </c>
      <c r="K394" s="124">
        <f t="shared" si="25"/>
        <v>0</v>
      </c>
      <c r="L394" s="124">
        <f t="shared" si="26"/>
        <v>8450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7"/>
        <v>0</v>
      </c>
      <c r="K395" s="124">
        <f t="shared" si="25"/>
        <v>0</v>
      </c>
      <c r="L395" s="124">
        <f t="shared" si="26"/>
        <v>8450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7"/>
        <v>0</v>
      </c>
      <c r="K396" s="124">
        <f t="shared" si="25"/>
        <v>0</v>
      </c>
      <c r="L396" s="124">
        <f t="shared" si="26"/>
        <v>8450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7"/>
        <v>0</v>
      </c>
      <c r="K397" s="124">
        <f t="shared" si="25"/>
        <v>0</v>
      </c>
      <c r="L397" s="124">
        <f t="shared" si="26"/>
        <v>8450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7"/>
        <v>0</v>
      </c>
      <c r="K398" s="124">
        <f t="shared" si="25"/>
        <v>0</v>
      </c>
      <c r="L398" s="124">
        <f t="shared" si="26"/>
        <v>8450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7"/>
        <v>0</v>
      </c>
      <c r="K399" s="124">
        <f t="shared" si="25"/>
        <v>0</v>
      </c>
      <c r="L399" s="124">
        <f t="shared" si="26"/>
        <v>8450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7"/>
        <v>0</v>
      </c>
      <c r="K400" s="124">
        <f t="shared" si="25"/>
        <v>0</v>
      </c>
      <c r="L400" s="124">
        <f t="shared" si="26"/>
        <v>8450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7"/>
        <v>0</v>
      </c>
      <c r="K401" s="124">
        <f t="shared" si="25"/>
        <v>0</v>
      </c>
      <c r="L401" s="124">
        <f t="shared" si="26"/>
        <v>8450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7"/>
        <v>0</v>
      </c>
      <c r="K402" s="124">
        <f t="shared" si="25"/>
        <v>0</v>
      </c>
      <c r="L402" s="124">
        <f t="shared" si="26"/>
        <v>8450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7"/>
        <v>0</v>
      </c>
      <c r="K403" s="124">
        <f t="shared" si="25"/>
        <v>0</v>
      </c>
      <c r="L403" s="124">
        <f t="shared" si="26"/>
        <v>8450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7"/>
        <v>0</v>
      </c>
      <c r="K404" s="124">
        <f t="shared" si="25"/>
        <v>0</v>
      </c>
      <c r="L404" s="124">
        <f t="shared" si="26"/>
        <v>8450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7"/>
        <v>0</v>
      </c>
      <c r="K405" s="124">
        <f t="shared" si="25"/>
        <v>0</v>
      </c>
      <c r="L405" s="124">
        <f t="shared" si="26"/>
        <v>8450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7"/>
        <v>0</v>
      </c>
      <c r="K406" s="124">
        <f t="shared" si="25"/>
        <v>0</v>
      </c>
      <c r="L406" s="124">
        <f t="shared" si="26"/>
        <v>8450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7"/>
        <v>0</v>
      </c>
      <c r="K407" s="124">
        <f t="shared" si="25"/>
        <v>0</v>
      </c>
      <c r="L407" s="124">
        <f t="shared" si="26"/>
        <v>8450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7"/>
        <v>0</v>
      </c>
      <c r="K408" s="124">
        <f t="shared" si="25"/>
        <v>0</v>
      </c>
      <c r="L408" s="124">
        <f t="shared" si="26"/>
        <v>8450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7"/>
        <v>0</v>
      </c>
      <c r="K409" s="124">
        <f t="shared" si="25"/>
        <v>0</v>
      </c>
      <c r="L409" s="124">
        <f t="shared" si="26"/>
        <v>8450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7"/>
        <v>0</v>
      </c>
      <c r="K410" s="124">
        <f t="shared" si="25"/>
        <v>0</v>
      </c>
      <c r="L410" s="124">
        <f t="shared" si="26"/>
        <v>8450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7"/>
        <v>0</v>
      </c>
      <c r="K411" s="124">
        <f t="shared" si="25"/>
        <v>0</v>
      </c>
      <c r="L411" s="124">
        <f t="shared" si="26"/>
        <v>8450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7"/>
        <v>0</v>
      </c>
      <c r="K412" s="124">
        <f t="shared" si="25"/>
        <v>0</v>
      </c>
      <c r="L412" s="124">
        <f t="shared" si="26"/>
        <v>8450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7"/>
        <v>0</v>
      </c>
      <c r="K413" s="124">
        <f t="shared" si="25"/>
        <v>0</v>
      </c>
      <c r="L413" s="124">
        <f t="shared" si="26"/>
        <v>8450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7"/>
        <v>0</v>
      </c>
      <c r="K414" s="124">
        <f t="shared" si="25"/>
        <v>0</v>
      </c>
      <c r="L414" s="124">
        <f t="shared" si="26"/>
        <v>8450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7"/>
        <v>0</v>
      </c>
      <c r="K415" s="124">
        <f t="shared" si="25"/>
        <v>0</v>
      </c>
      <c r="L415" s="124">
        <f t="shared" si="26"/>
        <v>8450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7"/>
        <v>0</v>
      </c>
      <c r="K416" s="124">
        <f t="shared" si="25"/>
        <v>0</v>
      </c>
      <c r="L416" s="124">
        <f t="shared" si="26"/>
        <v>8450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7"/>
        <v>0</v>
      </c>
      <c r="K417" s="124">
        <f t="shared" si="25"/>
        <v>0</v>
      </c>
      <c r="L417" s="124">
        <f t="shared" si="26"/>
        <v>8450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7"/>
        <v>0</v>
      </c>
      <c r="K418" s="124">
        <f t="shared" si="25"/>
        <v>0</v>
      </c>
      <c r="L418" s="124">
        <f t="shared" si="26"/>
        <v>8450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7"/>
        <v>0</v>
      </c>
      <c r="K419" s="124">
        <f t="shared" si="25"/>
        <v>0</v>
      </c>
      <c r="L419" s="124">
        <f t="shared" si="26"/>
        <v>8450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7"/>
        <v>0</v>
      </c>
      <c r="K420" s="124">
        <f t="shared" si="25"/>
        <v>0</v>
      </c>
      <c r="L420" s="124">
        <f t="shared" si="26"/>
        <v>8450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7"/>
        <v>0</v>
      </c>
      <c r="K421" s="124">
        <f t="shared" si="25"/>
        <v>0</v>
      </c>
      <c r="L421" s="124">
        <f t="shared" si="26"/>
        <v>8450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7"/>
        <v>0</v>
      </c>
      <c r="K422" s="124">
        <f t="shared" si="25"/>
        <v>0</v>
      </c>
      <c r="L422" s="124">
        <f t="shared" si="26"/>
        <v>8450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7"/>
        <v>0</v>
      </c>
      <c r="K423" s="124">
        <f t="shared" si="25"/>
        <v>0</v>
      </c>
      <c r="L423" s="124">
        <f t="shared" si="26"/>
        <v>8450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7"/>
        <v>0</v>
      </c>
      <c r="K424" s="124">
        <f t="shared" si="25"/>
        <v>0</v>
      </c>
      <c r="L424" s="124">
        <f t="shared" si="26"/>
        <v>8450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7"/>
        <v>0</v>
      </c>
      <c r="K425" s="124">
        <f t="shared" si="25"/>
        <v>0</v>
      </c>
      <c r="L425" s="124">
        <f t="shared" si="26"/>
        <v>8450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7"/>
        <v>0</v>
      </c>
      <c r="K426" s="124">
        <f t="shared" si="25"/>
        <v>0</v>
      </c>
      <c r="L426" s="124">
        <f t="shared" si="26"/>
        <v>8450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7"/>
        <v>0</v>
      </c>
      <c r="K427" s="124">
        <f t="shared" si="25"/>
        <v>0</v>
      </c>
      <c r="L427" s="124">
        <f t="shared" si="26"/>
        <v>8450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7"/>
        <v>0</v>
      </c>
      <c r="K428" s="124">
        <f t="shared" si="25"/>
        <v>0</v>
      </c>
      <c r="L428" s="124">
        <f t="shared" si="26"/>
        <v>8450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7"/>
        <v>0</v>
      </c>
      <c r="K429" s="124">
        <f t="shared" si="25"/>
        <v>0</v>
      </c>
      <c r="L429" s="124">
        <f t="shared" si="26"/>
        <v>8450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7"/>
        <v>0</v>
      </c>
      <c r="K430" s="124">
        <f t="shared" si="25"/>
        <v>0</v>
      </c>
      <c r="L430" s="124">
        <f t="shared" si="26"/>
        <v>8450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7"/>
        <v>0</v>
      </c>
      <c r="K431" s="124">
        <f t="shared" si="25"/>
        <v>0</v>
      </c>
      <c r="L431" s="124">
        <f t="shared" si="26"/>
        <v>8450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7"/>
        <v>0</v>
      </c>
      <c r="K432" s="124">
        <f t="shared" si="25"/>
        <v>0</v>
      </c>
      <c r="L432" s="124">
        <f t="shared" si="26"/>
        <v>8450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7"/>
        <v>0</v>
      </c>
      <c r="K433" s="124">
        <f t="shared" si="25"/>
        <v>0</v>
      </c>
      <c r="L433" s="124">
        <f t="shared" si="26"/>
        <v>8450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7"/>
        <v>0</v>
      </c>
      <c r="K434" s="124">
        <f t="shared" si="25"/>
        <v>0</v>
      </c>
      <c r="L434" s="124">
        <f t="shared" si="26"/>
        <v>8450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7"/>
        <v>0</v>
      </c>
      <c r="K435" s="124">
        <f t="shared" si="25"/>
        <v>0</v>
      </c>
      <c r="L435" s="124">
        <f t="shared" si="26"/>
        <v>8450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7"/>
        <v>0</v>
      </c>
      <c r="K436" s="124">
        <f t="shared" si="25"/>
        <v>0</v>
      </c>
      <c r="L436" s="124">
        <f t="shared" si="26"/>
        <v>8450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7"/>
        <v>0</v>
      </c>
      <c r="K437" s="124">
        <f t="shared" si="25"/>
        <v>0</v>
      </c>
      <c r="L437" s="124">
        <f t="shared" si="26"/>
        <v>8450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7"/>
        <v>0</v>
      </c>
      <c r="K438" s="124">
        <f t="shared" si="25"/>
        <v>0</v>
      </c>
      <c r="L438" s="124">
        <f t="shared" si="26"/>
        <v>8450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7"/>
        <v>0</v>
      </c>
      <c r="K439" s="124">
        <f t="shared" si="25"/>
        <v>0</v>
      </c>
      <c r="L439" s="124">
        <f t="shared" si="26"/>
        <v>8450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7"/>
        <v>0</v>
      </c>
      <c r="K440" s="124">
        <f t="shared" si="25"/>
        <v>0</v>
      </c>
      <c r="L440" s="124">
        <f t="shared" si="26"/>
        <v>8450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7"/>
        <v>0</v>
      </c>
      <c r="K441" s="124">
        <f t="shared" si="25"/>
        <v>0</v>
      </c>
      <c r="L441" s="124">
        <f t="shared" si="26"/>
        <v>8450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7"/>
        <v>0</v>
      </c>
      <c r="K442" s="124">
        <f t="shared" si="25"/>
        <v>0</v>
      </c>
      <c r="L442" s="124">
        <f t="shared" si="26"/>
        <v>8450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7"/>
        <v>0</v>
      </c>
      <c r="K443" s="124">
        <f t="shared" si="25"/>
        <v>0</v>
      </c>
      <c r="L443" s="124">
        <f t="shared" si="26"/>
        <v>8450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7"/>
        <v>0</v>
      </c>
      <c r="K444" s="124">
        <f t="shared" si="25"/>
        <v>0</v>
      </c>
      <c r="L444" s="124">
        <f t="shared" si="26"/>
        <v>8450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7"/>
        <v>0</v>
      </c>
      <c r="K445" s="124">
        <f t="shared" si="25"/>
        <v>0</v>
      </c>
      <c r="L445" s="124">
        <f t="shared" si="26"/>
        <v>8450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7"/>
        <v>0</v>
      </c>
      <c r="K446" s="124">
        <f t="shared" si="25"/>
        <v>0</v>
      </c>
      <c r="L446" s="124">
        <f t="shared" si="26"/>
        <v>8450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7"/>
        <v>0</v>
      </c>
      <c r="K447" s="124">
        <f t="shared" si="25"/>
        <v>0</v>
      </c>
      <c r="L447" s="124">
        <f t="shared" si="26"/>
        <v>8450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7"/>
        <v>0</v>
      </c>
      <c r="K448" s="124">
        <f t="shared" si="25"/>
        <v>0</v>
      </c>
      <c r="L448" s="124">
        <f t="shared" si="26"/>
        <v>8450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7"/>
        <v>0</v>
      </c>
      <c r="K449" s="124">
        <f t="shared" si="25"/>
        <v>0</v>
      </c>
      <c r="L449" s="124">
        <f t="shared" si="26"/>
        <v>8450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7"/>
        <v>0</v>
      </c>
      <c r="K450" s="124">
        <f t="shared" si="25"/>
        <v>0</v>
      </c>
      <c r="L450" s="124">
        <f t="shared" si="26"/>
        <v>8450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7"/>
        <v>0</v>
      </c>
      <c r="K451" s="124">
        <f t="shared" si="25"/>
        <v>0</v>
      </c>
      <c r="L451" s="124">
        <f t="shared" si="26"/>
        <v>8450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7"/>
        <v>0</v>
      </c>
      <c r="K452" s="124">
        <f t="shared" si="25"/>
        <v>0</v>
      </c>
      <c r="L452" s="124">
        <f t="shared" si="26"/>
        <v>8450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7"/>
        <v>0</v>
      </c>
      <c r="K453" s="124">
        <f t="shared" si="25"/>
        <v>0</v>
      </c>
      <c r="L453" s="124">
        <f t="shared" si="26"/>
        <v>8450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7"/>
        <v>0</v>
      </c>
      <c r="K454" s="124">
        <f t="shared" si="25"/>
        <v>0</v>
      </c>
      <c r="L454" s="124">
        <f t="shared" si="26"/>
        <v>8450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7"/>
        <v>0</v>
      </c>
      <c r="K455" s="124">
        <f t="shared" ref="K455:K500" si="29">F455-J455</f>
        <v>0</v>
      </c>
      <c r="L455" s="124">
        <f t="shared" ref="L455:L500" si="30">L454+J455-K455</f>
        <v>8450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1">IF(D456="通信費",F456,0)</f>
        <v>0</v>
      </c>
      <c r="K456" s="124">
        <f t="shared" si="29"/>
        <v>0</v>
      </c>
      <c r="L456" s="124">
        <f t="shared" si="30"/>
        <v>8450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1"/>
        <v>0</v>
      </c>
      <c r="K457" s="124">
        <f t="shared" si="29"/>
        <v>0</v>
      </c>
      <c r="L457" s="124">
        <f t="shared" si="30"/>
        <v>8450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1"/>
        <v>0</v>
      </c>
      <c r="K458" s="124">
        <f t="shared" si="29"/>
        <v>0</v>
      </c>
      <c r="L458" s="124">
        <f t="shared" si="30"/>
        <v>8450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1"/>
        <v>0</v>
      </c>
      <c r="K459" s="124">
        <f t="shared" si="29"/>
        <v>0</v>
      </c>
      <c r="L459" s="124">
        <f t="shared" si="30"/>
        <v>8450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1"/>
        <v>0</v>
      </c>
      <c r="K460" s="124">
        <f t="shared" si="29"/>
        <v>0</v>
      </c>
      <c r="L460" s="124">
        <f t="shared" si="30"/>
        <v>8450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1"/>
        <v>0</v>
      </c>
      <c r="K461" s="124">
        <f t="shared" si="29"/>
        <v>0</v>
      </c>
      <c r="L461" s="124">
        <f t="shared" si="30"/>
        <v>8450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1"/>
        <v>0</v>
      </c>
      <c r="K462" s="124">
        <f t="shared" si="29"/>
        <v>0</v>
      </c>
      <c r="L462" s="124">
        <f t="shared" si="30"/>
        <v>8450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1"/>
        <v>0</v>
      </c>
      <c r="K463" s="124">
        <f t="shared" si="29"/>
        <v>0</v>
      </c>
      <c r="L463" s="124">
        <f t="shared" si="30"/>
        <v>8450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1"/>
        <v>0</v>
      </c>
      <c r="K464" s="124">
        <f t="shared" si="29"/>
        <v>0</v>
      </c>
      <c r="L464" s="124">
        <f t="shared" si="30"/>
        <v>8450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1"/>
        <v>0</v>
      </c>
      <c r="K465" s="124">
        <f t="shared" si="29"/>
        <v>0</v>
      </c>
      <c r="L465" s="124">
        <f t="shared" si="30"/>
        <v>8450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1"/>
        <v>0</v>
      </c>
      <c r="K466" s="124">
        <f t="shared" si="29"/>
        <v>0</v>
      </c>
      <c r="L466" s="124">
        <f t="shared" si="30"/>
        <v>8450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1"/>
        <v>0</v>
      </c>
      <c r="K467" s="124">
        <f t="shared" si="29"/>
        <v>0</v>
      </c>
      <c r="L467" s="124">
        <f t="shared" si="30"/>
        <v>8450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1"/>
        <v>0</v>
      </c>
      <c r="K468" s="124">
        <f t="shared" si="29"/>
        <v>0</v>
      </c>
      <c r="L468" s="124">
        <f t="shared" si="30"/>
        <v>8450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1"/>
        <v>0</v>
      </c>
      <c r="K469" s="124">
        <f t="shared" si="29"/>
        <v>0</v>
      </c>
      <c r="L469" s="124">
        <f t="shared" si="30"/>
        <v>8450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1"/>
        <v>0</v>
      </c>
      <c r="K470" s="124">
        <f t="shared" si="29"/>
        <v>0</v>
      </c>
      <c r="L470" s="124">
        <f t="shared" si="30"/>
        <v>8450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1"/>
        <v>0</v>
      </c>
      <c r="K471" s="124">
        <f t="shared" si="29"/>
        <v>0</v>
      </c>
      <c r="L471" s="124">
        <f t="shared" si="30"/>
        <v>8450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1"/>
        <v>0</v>
      </c>
      <c r="K472" s="124">
        <f t="shared" si="29"/>
        <v>0</v>
      </c>
      <c r="L472" s="124">
        <f t="shared" si="30"/>
        <v>8450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1"/>
        <v>0</v>
      </c>
      <c r="K473" s="124">
        <f t="shared" si="29"/>
        <v>0</v>
      </c>
      <c r="L473" s="124">
        <f t="shared" si="30"/>
        <v>8450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1"/>
        <v>0</v>
      </c>
      <c r="K474" s="124">
        <f t="shared" si="29"/>
        <v>0</v>
      </c>
      <c r="L474" s="124">
        <f t="shared" si="30"/>
        <v>8450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1"/>
        <v>0</v>
      </c>
      <c r="K475" s="124">
        <f t="shared" si="29"/>
        <v>0</v>
      </c>
      <c r="L475" s="124">
        <f t="shared" si="30"/>
        <v>8450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1"/>
        <v>0</v>
      </c>
      <c r="K476" s="124">
        <f t="shared" si="29"/>
        <v>0</v>
      </c>
      <c r="L476" s="124">
        <f t="shared" si="30"/>
        <v>8450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1"/>
        <v>0</v>
      </c>
      <c r="K477" s="124">
        <f t="shared" si="29"/>
        <v>0</v>
      </c>
      <c r="L477" s="124">
        <f t="shared" si="30"/>
        <v>8450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1"/>
        <v>0</v>
      </c>
      <c r="K478" s="124">
        <f t="shared" si="29"/>
        <v>0</v>
      </c>
      <c r="L478" s="124">
        <f t="shared" si="30"/>
        <v>8450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1"/>
        <v>0</v>
      </c>
      <c r="K479" s="124">
        <f t="shared" si="29"/>
        <v>0</v>
      </c>
      <c r="L479" s="124">
        <f t="shared" si="30"/>
        <v>8450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1"/>
        <v>0</v>
      </c>
      <c r="K480" s="124">
        <f t="shared" si="29"/>
        <v>0</v>
      </c>
      <c r="L480" s="124">
        <f t="shared" si="30"/>
        <v>8450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1"/>
        <v>0</v>
      </c>
      <c r="K481" s="124">
        <f t="shared" si="29"/>
        <v>0</v>
      </c>
      <c r="L481" s="124">
        <f t="shared" si="30"/>
        <v>8450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1"/>
        <v>0</v>
      </c>
      <c r="K482" s="124">
        <f t="shared" si="29"/>
        <v>0</v>
      </c>
      <c r="L482" s="124">
        <f t="shared" si="30"/>
        <v>8450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1"/>
        <v>0</v>
      </c>
      <c r="K483" s="124">
        <f t="shared" si="29"/>
        <v>0</v>
      </c>
      <c r="L483" s="124">
        <f t="shared" si="30"/>
        <v>8450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1"/>
        <v>0</v>
      </c>
      <c r="K484" s="124">
        <f t="shared" si="29"/>
        <v>0</v>
      </c>
      <c r="L484" s="124">
        <f t="shared" si="30"/>
        <v>8450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1"/>
        <v>0</v>
      </c>
      <c r="K485" s="124">
        <f t="shared" si="29"/>
        <v>0</v>
      </c>
      <c r="L485" s="124">
        <f t="shared" si="30"/>
        <v>8450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1"/>
        <v>0</v>
      </c>
      <c r="K486" s="124">
        <f t="shared" si="29"/>
        <v>0</v>
      </c>
      <c r="L486" s="124">
        <f t="shared" si="30"/>
        <v>8450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1"/>
        <v>0</v>
      </c>
      <c r="K487" s="124">
        <f t="shared" si="29"/>
        <v>0</v>
      </c>
      <c r="L487" s="124">
        <f t="shared" si="30"/>
        <v>8450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1"/>
        <v>0</v>
      </c>
      <c r="K488" s="124">
        <f t="shared" si="29"/>
        <v>0</v>
      </c>
      <c r="L488" s="124">
        <f t="shared" si="30"/>
        <v>8450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1"/>
        <v>0</v>
      </c>
      <c r="K489" s="124">
        <f t="shared" si="29"/>
        <v>0</v>
      </c>
      <c r="L489" s="124">
        <f t="shared" si="30"/>
        <v>8450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1"/>
        <v>0</v>
      </c>
      <c r="K490" s="124">
        <f t="shared" si="29"/>
        <v>0</v>
      </c>
      <c r="L490" s="124">
        <f t="shared" si="30"/>
        <v>8450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1"/>
        <v>0</v>
      </c>
      <c r="K491" s="124">
        <f t="shared" si="29"/>
        <v>0</v>
      </c>
      <c r="L491" s="124">
        <f t="shared" si="30"/>
        <v>8450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1"/>
        <v>0</v>
      </c>
      <c r="K492" s="124">
        <f t="shared" si="29"/>
        <v>0</v>
      </c>
      <c r="L492" s="124">
        <f t="shared" si="30"/>
        <v>8450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1"/>
        <v>0</v>
      </c>
      <c r="K493" s="124">
        <f t="shared" si="29"/>
        <v>0</v>
      </c>
      <c r="L493" s="124">
        <f t="shared" si="30"/>
        <v>8450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1"/>
        <v>0</v>
      </c>
      <c r="K494" s="124">
        <f t="shared" si="29"/>
        <v>0</v>
      </c>
      <c r="L494" s="124">
        <f t="shared" si="30"/>
        <v>8450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1"/>
        <v>0</v>
      </c>
      <c r="K495" s="124">
        <f t="shared" si="29"/>
        <v>0</v>
      </c>
      <c r="L495" s="124">
        <f t="shared" si="30"/>
        <v>8450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1"/>
        <v>0</v>
      </c>
      <c r="K496" s="124">
        <f t="shared" si="29"/>
        <v>0</v>
      </c>
      <c r="L496" s="124">
        <f t="shared" si="30"/>
        <v>8450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1"/>
        <v>0</v>
      </c>
      <c r="K497" s="124">
        <f t="shared" si="29"/>
        <v>0</v>
      </c>
      <c r="L497" s="124">
        <f t="shared" si="30"/>
        <v>8450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1"/>
        <v>0</v>
      </c>
      <c r="K498" s="124">
        <f t="shared" si="29"/>
        <v>0</v>
      </c>
      <c r="L498" s="124">
        <f t="shared" si="30"/>
        <v>8450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1"/>
        <v>0</v>
      </c>
      <c r="K499" s="124">
        <f t="shared" si="29"/>
        <v>0</v>
      </c>
      <c r="L499" s="124">
        <f t="shared" si="30"/>
        <v>8450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1"/>
        <v>0</v>
      </c>
      <c r="K500" s="124">
        <f t="shared" si="29"/>
        <v>0</v>
      </c>
      <c r="L500" s="124">
        <f t="shared" si="30"/>
        <v>8450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00"/>
  <sheetViews>
    <sheetView showZeros="0" workbookViewId="0">
      <selection activeCell="J16" sqref="J16"/>
    </sheetView>
  </sheetViews>
  <sheetFormatPr defaultRowHeight="13.5"/>
  <cols>
    <col min="1" max="1" width="2.25" style="1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2:12" s="26" customFormat="1" ht="20.100000000000001" customHeight="1"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2:12" s="26" customFormat="1" ht="20.100000000000001" customHeight="1"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13</v>
      </c>
      <c r="K4" s="120" t="s">
        <v>75</v>
      </c>
      <c r="L4" s="121">
        <f>L500</f>
        <v>9800</v>
      </c>
    </row>
    <row r="5" spans="2:12" s="26" customFormat="1" ht="20.100000000000001" customHeight="1"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2:12" s="26" customFormat="1" ht="20.100000000000001" customHeight="1"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2:12" s="26" customFormat="1" ht="20.100000000000001" customHeight="1">
      <c r="B7" s="125">
        <v>41644</v>
      </c>
      <c r="C7" s="126" t="s">
        <v>51</v>
      </c>
      <c r="D7" s="126" t="s">
        <v>52</v>
      </c>
      <c r="E7" s="126" t="s">
        <v>49</v>
      </c>
      <c r="F7" s="127">
        <v>9800</v>
      </c>
      <c r="G7" s="39"/>
      <c r="H7" s="122">
        <f t="shared" ref="H7:I22" si="0">B7</f>
        <v>41644</v>
      </c>
      <c r="I7" s="128" t="str">
        <f t="shared" si="0"/>
        <v>東京文具店でファイル購入</v>
      </c>
      <c r="J7" s="124">
        <f>IF(D7="消耗品費",F7,0)</f>
        <v>9800</v>
      </c>
      <c r="K7" s="124">
        <f t="shared" ref="K7:K70" si="1">F7-J7</f>
        <v>0</v>
      </c>
      <c r="L7" s="124">
        <f t="shared" ref="L7:L70" si="2">L6+J7-K7</f>
        <v>9800</v>
      </c>
    </row>
    <row r="8" spans="2:12" s="26" customFormat="1" ht="20.100000000000001" customHeight="1">
      <c r="B8" s="125"/>
      <c r="C8" s="126"/>
      <c r="D8" s="126"/>
      <c r="E8" s="126"/>
      <c r="F8" s="127"/>
      <c r="G8" s="39"/>
      <c r="H8" s="122">
        <f t="shared" si="0"/>
        <v>0</v>
      </c>
      <c r="I8" s="128">
        <f t="shared" si="0"/>
        <v>0</v>
      </c>
      <c r="J8" s="124">
        <f t="shared" ref="J8:J71" si="3">IF(D8="消耗品費",F8,0)</f>
        <v>0</v>
      </c>
      <c r="K8" s="124">
        <f t="shared" si="1"/>
        <v>0</v>
      </c>
      <c r="L8" s="124">
        <f t="shared" si="2"/>
        <v>9800</v>
      </c>
    </row>
    <row r="9" spans="2:12" s="26" customFormat="1" ht="20.100000000000001" customHeight="1"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3"/>
        <v>0</v>
      </c>
      <c r="K9" s="124">
        <f t="shared" si="1"/>
        <v>0</v>
      </c>
      <c r="L9" s="124">
        <f t="shared" si="2"/>
        <v>9800</v>
      </c>
    </row>
    <row r="10" spans="2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3"/>
        <v>0</v>
      </c>
      <c r="K10" s="124">
        <f t="shared" si="1"/>
        <v>0</v>
      </c>
      <c r="L10" s="124">
        <f t="shared" si="2"/>
        <v>9800</v>
      </c>
    </row>
    <row r="11" spans="2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3"/>
        <v>0</v>
      </c>
      <c r="K11" s="124">
        <f t="shared" si="1"/>
        <v>0</v>
      </c>
      <c r="L11" s="124">
        <f t="shared" si="2"/>
        <v>9800</v>
      </c>
    </row>
    <row r="12" spans="2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3"/>
        <v>0</v>
      </c>
      <c r="K12" s="124">
        <f t="shared" si="1"/>
        <v>0</v>
      </c>
      <c r="L12" s="124">
        <f t="shared" si="2"/>
        <v>9800</v>
      </c>
    </row>
    <row r="13" spans="2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3"/>
        <v>0</v>
      </c>
      <c r="K13" s="124">
        <f t="shared" si="1"/>
        <v>0</v>
      </c>
      <c r="L13" s="124">
        <f t="shared" si="2"/>
        <v>9800</v>
      </c>
    </row>
    <row r="14" spans="2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3"/>
        <v>0</v>
      </c>
      <c r="K14" s="124">
        <f t="shared" si="1"/>
        <v>0</v>
      </c>
      <c r="L14" s="124">
        <f t="shared" si="2"/>
        <v>9800</v>
      </c>
    </row>
    <row r="15" spans="2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3"/>
        <v>0</v>
      </c>
      <c r="K15" s="124">
        <f t="shared" si="1"/>
        <v>0</v>
      </c>
      <c r="L15" s="124">
        <f t="shared" si="2"/>
        <v>9800</v>
      </c>
    </row>
    <row r="16" spans="2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3"/>
        <v>0</v>
      </c>
      <c r="K16" s="124">
        <f t="shared" si="1"/>
        <v>0</v>
      </c>
      <c r="L16" s="124">
        <f t="shared" si="2"/>
        <v>9800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3"/>
        <v>0</v>
      </c>
      <c r="K17" s="124">
        <f t="shared" si="1"/>
        <v>0</v>
      </c>
      <c r="L17" s="124">
        <f t="shared" si="2"/>
        <v>9800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3"/>
        <v>0</v>
      </c>
      <c r="K18" s="124">
        <f t="shared" si="1"/>
        <v>0</v>
      </c>
      <c r="L18" s="124">
        <f t="shared" si="2"/>
        <v>9800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3"/>
        <v>0</v>
      </c>
      <c r="K19" s="124">
        <f t="shared" si="1"/>
        <v>0</v>
      </c>
      <c r="L19" s="124">
        <f t="shared" si="2"/>
        <v>9800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3"/>
        <v>0</v>
      </c>
      <c r="K20" s="124">
        <f t="shared" si="1"/>
        <v>0</v>
      </c>
      <c r="L20" s="124">
        <f t="shared" si="2"/>
        <v>9800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3"/>
        <v>0</v>
      </c>
      <c r="K21" s="124">
        <f t="shared" si="1"/>
        <v>0</v>
      </c>
      <c r="L21" s="124">
        <f t="shared" si="2"/>
        <v>9800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3"/>
        <v>0</v>
      </c>
      <c r="K22" s="124">
        <f t="shared" si="1"/>
        <v>0</v>
      </c>
      <c r="L22" s="124">
        <f t="shared" si="2"/>
        <v>9800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3"/>
        <v>0</v>
      </c>
      <c r="K23" s="124">
        <f t="shared" si="1"/>
        <v>0</v>
      </c>
      <c r="L23" s="124">
        <f t="shared" si="2"/>
        <v>9800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3"/>
        <v>0</v>
      </c>
      <c r="K24" s="124">
        <f t="shared" si="1"/>
        <v>0</v>
      </c>
      <c r="L24" s="124">
        <f t="shared" si="2"/>
        <v>9800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3"/>
        <v>0</v>
      </c>
      <c r="K25" s="124">
        <f t="shared" si="1"/>
        <v>0</v>
      </c>
      <c r="L25" s="124">
        <f t="shared" si="2"/>
        <v>9800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3"/>
        <v>0</v>
      </c>
      <c r="K26" s="124">
        <f t="shared" si="1"/>
        <v>0</v>
      </c>
      <c r="L26" s="124">
        <f t="shared" si="2"/>
        <v>9800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3"/>
        <v>0</v>
      </c>
      <c r="K27" s="124">
        <f t="shared" si="1"/>
        <v>0</v>
      </c>
      <c r="L27" s="124">
        <f t="shared" si="2"/>
        <v>9800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3"/>
        <v>0</v>
      </c>
      <c r="K28" s="124">
        <f t="shared" si="1"/>
        <v>0</v>
      </c>
      <c r="L28" s="124">
        <f t="shared" si="2"/>
        <v>9800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3"/>
        <v>0</v>
      </c>
      <c r="K29" s="124">
        <f t="shared" si="1"/>
        <v>0</v>
      </c>
      <c r="L29" s="124">
        <f t="shared" si="2"/>
        <v>9800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3"/>
        <v>0</v>
      </c>
      <c r="K30" s="124">
        <f t="shared" si="1"/>
        <v>0</v>
      </c>
      <c r="L30" s="124">
        <f t="shared" si="2"/>
        <v>9800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3"/>
        <v>0</v>
      </c>
      <c r="K31" s="124">
        <f t="shared" si="1"/>
        <v>0</v>
      </c>
      <c r="L31" s="124">
        <f t="shared" si="2"/>
        <v>9800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3"/>
        <v>0</v>
      </c>
      <c r="K32" s="124">
        <f t="shared" si="1"/>
        <v>0</v>
      </c>
      <c r="L32" s="124">
        <f t="shared" si="2"/>
        <v>9800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3"/>
        <v>0</v>
      </c>
      <c r="K33" s="124">
        <f t="shared" si="1"/>
        <v>0</v>
      </c>
      <c r="L33" s="124">
        <f t="shared" si="2"/>
        <v>9800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3"/>
        <v>0</v>
      </c>
      <c r="K34" s="124">
        <f t="shared" si="1"/>
        <v>0</v>
      </c>
      <c r="L34" s="124">
        <f t="shared" si="2"/>
        <v>9800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3"/>
        <v>0</v>
      </c>
      <c r="K35" s="124">
        <f t="shared" si="1"/>
        <v>0</v>
      </c>
      <c r="L35" s="124">
        <f t="shared" si="2"/>
        <v>9800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3"/>
        <v>0</v>
      </c>
      <c r="K36" s="124">
        <f t="shared" si="1"/>
        <v>0</v>
      </c>
      <c r="L36" s="124">
        <f t="shared" si="2"/>
        <v>9800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3"/>
        <v>0</v>
      </c>
      <c r="K37" s="124">
        <f t="shared" si="1"/>
        <v>0</v>
      </c>
      <c r="L37" s="124">
        <f t="shared" si="2"/>
        <v>9800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3"/>
        <v>0</v>
      </c>
      <c r="K38" s="124">
        <f t="shared" si="1"/>
        <v>0</v>
      </c>
      <c r="L38" s="124">
        <f t="shared" si="2"/>
        <v>9800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3"/>
        <v>0</v>
      </c>
      <c r="K39" s="124">
        <f t="shared" si="1"/>
        <v>0</v>
      </c>
      <c r="L39" s="124">
        <f t="shared" si="2"/>
        <v>9800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3"/>
        <v>0</v>
      </c>
      <c r="K40" s="124">
        <f t="shared" si="1"/>
        <v>0</v>
      </c>
      <c r="L40" s="124">
        <f t="shared" si="2"/>
        <v>9800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3"/>
        <v>0</v>
      </c>
      <c r="K41" s="124">
        <f t="shared" si="1"/>
        <v>0</v>
      </c>
      <c r="L41" s="124">
        <f t="shared" si="2"/>
        <v>9800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3"/>
        <v>0</v>
      </c>
      <c r="K42" s="124">
        <f t="shared" si="1"/>
        <v>0</v>
      </c>
      <c r="L42" s="124">
        <f t="shared" si="2"/>
        <v>9800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3"/>
        <v>0</v>
      </c>
      <c r="K43" s="124">
        <f t="shared" si="1"/>
        <v>0</v>
      </c>
      <c r="L43" s="124">
        <f t="shared" si="2"/>
        <v>9800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3"/>
        <v>0</v>
      </c>
      <c r="K44" s="124">
        <f t="shared" si="1"/>
        <v>0</v>
      </c>
      <c r="L44" s="124">
        <f t="shared" si="2"/>
        <v>9800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3"/>
        <v>0</v>
      </c>
      <c r="K45" s="124">
        <f t="shared" si="1"/>
        <v>0</v>
      </c>
      <c r="L45" s="124">
        <f t="shared" si="2"/>
        <v>9800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3"/>
        <v>0</v>
      </c>
      <c r="K46" s="124">
        <f t="shared" si="1"/>
        <v>0</v>
      </c>
      <c r="L46" s="124">
        <f t="shared" si="2"/>
        <v>9800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3"/>
        <v>0</v>
      </c>
      <c r="K47" s="124">
        <f t="shared" si="1"/>
        <v>0</v>
      </c>
      <c r="L47" s="124">
        <f t="shared" si="2"/>
        <v>9800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3"/>
        <v>0</v>
      </c>
      <c r="K48" s="124">
        <f t="shared" si="1"/>
        <v>0</v>
      </c>
      <c r="L48" s="124">
        <f t="shared" si="2"/>
        <v>9800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3"/>
        <v>0</v>
      </c>
      <c r="K49" s="124">
        <f t="shared" si="1"/>
        <v>0</v>
      </c>
      <c r="L49" s="124">
        <f t="shared" si="2"/>
        <v>9800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3"/>
        <v>0</v>
      </c>
      <c r="K50" s="124">
        <f t="shared" si="1"/>
        <v>0</v>
      </c>
      <c r="L50" s="124">
        <f t="shared" si="2"/>
        <v>9800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3"/>
        <v>0</v>
      </c>
      <c r="K51" s="124">
        <f t="shared" si="1"/>
        <v>0</v>
      </c>
      <c r="L51" s="124">
        <f t="shared" si="2"/>
        <v>9800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3"/>
        <v>0</v>
      </c>
      <c r="K52" s="124">
        <f t="shared" si="1"/>
        <v>0</v>
      </c>
      <c r="L52" s="124">
        <f t="shared" si="2"/>
        <v>9800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3"/>
        <v>0</v>
      </c>
      <c r="K53" s="124">
        <f t="shared" si="1"/>
        <v>0</v>
      </c>
      <c r="L53" s="124">
        <f t="shared" si="2"/>
        <v>9800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3"/>
        <v>0</v>
      </c>
      <c r="K54" s="124">
        <f t="shared" si="1"/>
        <v>0</v>
      </c>
      <c r="L54" s="124">
        <f t="shared" si="2"/>
        <v>9800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3"/>
        <v>0</v>
      </c>
      <c r="K55" s="124">
        <f t="shared" si="1"/>
        <v>0</v>
      </c>
      <c r="L55" s="124">
        <f t="shared" si="2"/>
        <v>9800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3"/>
        <v>0</v>
      </c>
      <c r="K56" s="124">
        <f t="shared" si="1"/>
        <v>0</v>
      </c>
      <c r="L56" s="124">
        <f t="shared" si="2"/>
        <v>9800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3"/>
        <v>0</v>
      </c>
      <c r="K57" s="124">
        <f t="shared" si="1"/>
        <v>0</v>
      </c>
      <c r="L57" s="124">
        <f t="shared" si="2"/>
        <v>9800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3"/>
        <v>0</v>
      </c>
      <c r="K58" s="124">
        <f t="shared" si="1"/>
        <v>0</v>
      </c>
      <c r="L58" s="124">
        <f t="shared" si="2"/>
        <v>9800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3"/>
        <v>0</v>
      </c>
      <c r="K59" s="124">
        <f t="shared" si="1"/>
        <v>0</v>
      </c>
      <c r="L59" s="124">
        <f t="shared" si="2"/>
        <v>9800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3"/>
        <v>0</v>
      </c>
      <c r="K60" s="124">
        <f t="shared" si="1"/>
        <v>0</v>
      </c>
      <c r="L60" s="124">
        <f t="shared" si="2"/>
        <v>9800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3"/>
        <v>0</v>
      </c>
      <c r="K61" s="124">
        <f t="shared" si="1"/>
        <v>0</v>
      </c>
      <c r="L61" s="124">
        <f t="shared" si="2"/>
        <v>9800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3"/>
        <v>0</v>
      </c>
      <c r="K62" s="124">
        <f t="shared" si="1"/>
        <v>0</v>
      </c>
      <c r="L62" s="124">
        <f t="shared" si="2"/>
        <v>9800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3"/>
        <v>0</v>
      </c>
      <c r="K63" s="124">
        <f t="shared" si="1"/>
        <v>0</v>
      </c>
      <c r="L63" s="124">
        <f t="shared" si="2"/>
        <v>9800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3"/>
        <v>0</v>
      </c>
      <c r="K64" s="124">
        <f t="shared" si="1"/>
        <v>0</v>
      </c>
      <c r="L64" s="124">
        <f t="shared" si="2"/>
        <v>9800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3"/>
        <v>0</v>
      </c>
      <c r="K65" s="124">
        <f t="shared" si="1"/>
        <v>0</v>
      </c>
      <c r="L65" s="124">
        <f t="shared" si="2"/>
        <v>9800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3"/>
        <v>0</v>
      </c>
      <c r="K66" s="124">
        <f t="shared" si="1"/>
        <v>0</v>
      </c>
      <c r="L66" s="124">
        <f t="shared" si="2"/>
        <v>9800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3"/>
        <v>0</v>
      </c>
      <c r="K67" s="124">
        <f t="shared" si="1"/>
        <v>0</v>
      </c>
      <c r="L67" s="124">
        <f t="shared" si="2"/>
        <v>9800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3"/>
        <v>0</v>
      </c>
      <c r="K68" s="124">
        <f t="shared" si="1"/>
        <v>0</v>
      </c>
      <c r="L68" s="124">
        <f t="shared" si="2"/>
        <v>9800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3"/>
        <v>0</v>
      </c>
      <c r="K69" s="124">
        <f t="shared" si="1"/>
        <v>0</v>
      </c>
      <c r="L69" s="124">
        <f t="shared" si="2"/>
        <v>9800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3"/>
        <v>0</v>
      </c>
      <c r="K70" s="124">
        <f t="shared" si="1"/>
        <v>0</v>
      </c>
      <c r="L70" s="124">
        <f t="shared" si="2"/>
        <v>9800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3"/>
        <v>0</v>
      </c>
      <c r="K71" s="124">
        <f t="shared" ref="K71:K134" si="5">F71-J71</f>
        <v>0</v>
      </c>
      <c r="L71" s="124">
        <f t="shared" ref="L71:L134" si="6">L70+J71-K71</f>
        <v>9800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7">IF(D72="消耗品費",F72,0)</f>
        <v>0</v>
      </c>
      <c r="K72" s="124">
        <f t="shared" si="5"/>
        <v>0</v>
      </c>
      <c r="L72" s="124">
        <f t="shared" si="6"/>
        <v>9800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7"/>
        <v>0</v>
      </c>
      <c r="K73" s="124">
        <f t="shared" si="5"/>
        <v>0</v>
      </c>
      <c r="L73" s="124">
        <f t="shared" si="6"/>
        <v>9800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7"/>
        <v>0</v>
      </c>
      <c r="K74" s="124">
        <f t="shared" si="5"/>
        <v>0</v>
      </c>
      <c r="L74" s="124">
        <f t="shared" si="6"/>
        <v>9800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7"/>
        <v>0</v>
      </c>
      <c r="K75" s="124">
        <f t="shared" si="5"/>
        <v>0</v>
      </c>
      <c r="L75" s="124">
        <f t="shared" si="6"/>
        <v>9800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7"/>
        <v>0</v>
      </c>
      <c r="K76" s="124">
        <f t="shared" si="5"/>
        <v>0</v>
      </c>
      <c r="L76" s="124">
        <f t="shared" si="6"/>
        <v>9800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7"/>
        <v>0</v>
      </c>
      <c r="K77" s="124">
        <f t="shared" si="5"/>
        <v>0</v>
      </c>
      <c r="L77" s="124">
        <f t="shared" si="6"/>
        <v>9800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7"/>
        <v>0</v>
      </c>
      <c r="K78" s="124">
        <f t="shared" si="5"/>
        <v>0</v>
      </c>
      <c r="L78" s="124">
        <f t="shared" si="6"/>
        <v>9800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7"/>
        <v>0</v>
      </c>
      <c r="K79" s="124">
        <f t="shared" si="5"/>
        <v>0</v>
      </c>
      <c r="L79" s="124">
        <f t="shared" si="6"/>
        <v>9800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7"/>
        <v>0</v>
      </c>
      <c r="K80" s="124">
        <f t="shared" si="5"/>
        <v>0</v>
      </c>
      <c r="L80" s="124">
        <f t="shared" si="6"/>
        <v>9800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7"/>
        <v>0</v>
      </c>
      <c r="K81" s="124">
        <f t="shared" si="5"/>
        <v>0</v>
      </c>
      <c r="L81" s="124">
        <f t="shared" si="6"/>
        <v>9800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7"/>
        <v>0</v>
      </c>
      <c r="K82" s="124">
        <f t="shared" si="5"/>
        <v>0</v>
      </c>
      <c r="L82" s="124">
        <f t="shared" si="6"/>
        <v>9800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7"/>
        <v>0</v>
      </c>
      <c r="K83" s="124">
        <f t="shared" si="5"/>
        <v>0</v>
      </c>
      <c r="L83" s="124">
        <f t="shared" si="6"/>
        <v>9800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7"/>
        <v>0</v>
      </c>
      <c r="K84" s="124">
        <f t="shared" si="5"/>
        <v>0</v>
      </c>
      <c r="L84" s="124">
        <f t="shared" si="6"/>
        <v>9800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7"/>
        <v>0</v>
      </c>
      <c r="K85" s="124">
        <f t="shared" si="5"/>
        <v>0</v>
      </c>
      <c r="L85" s="124">
        <f t="shared" si="6"/>
        <v>9800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7"/>
        <v>0</v>
      </c>
      <c r="K86" s="124">
        <f t="shared" si="5"/>
        <v>0</v>
      </c>
      <c r="L86" s="124">
        <f t="shared" si="6"/>
        <v>9800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7"/>
        <v>0</v>
      </c>
      <c r="K87" s="124">
        <f t="shared" si="5"/>
        <v>0</v>
      </c>
      <c r="L87" s="124">
        <f t="shared" si="6"/>
        <v>9800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7"/>
        <v>0</v>
      </c>
      <c r="K88" s="124">
        <f t="shared" si="5"/>
        <v>0</v>
      </c>
      <c r="L88" s="124">
        <f t="shared" si="6"/>
        <v>9800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7"/>
        <v>0</v>
      </c>
      <c r="K89" s="124">
        <f t="shared" si="5"/>
        <v>0</v>
      </c>
      <c r="L89" s="124">
        <f t="shared" si="6"/>
        <v>9800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7"/>
        <v>0</v>
      </c>
      <c r="K90" s="124">
        <f t="shared" si="5"/>
        <v>0</v>
      </c>
      <c r="L90" s="124">
        <f t="shared" si="6"/>
        <v>9800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7"/>
        <v>0</v>
      </c>
      <c r="K91" s="124">
        <f t="shared" si="5"/>
        <v>0</v>
      </c>
      <c r="L91" s="124">
        <f t="shared" si="6"/>
        <v>9800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7"/>
        <v>0</v>
      </c>
      <c r="K92" s="124">
        <f t="shared" si="5"/>
        <v>0</v>
      </c>
      <c r="L92" s="124">
        <f t="shared" si="6"/>
        <v>9800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7"/>
        <v>0</v>
      </c>
      <c r="K93" s="124">
        <f t="shared" si="5"/>
        <v>0</v>
      </c>
      <c r="L93" s="124">
        <f t="shared" si="6"/>
        <v>9800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7"/>
        <v>0</v>
      </c>
      <c r="K94" s="124">
        <f t="shared" si="5"/>
        <v>0</v>
      </c>
      <c r="L94" s="124">
        <f t="shared" si="6"/>
        <v>9800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7"/>
        <v>0</v>
      </c>
      <c r="K95" s="124">
        <f t="shared" si="5"/>
        <v>0</v>
      </c>
      <c r="L95" s="124">
        <f t="shared" si="6"/>
        <v>9800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7"/>
        <v>0</v>
      </c>
      <c r="K96" s="124">
        <f t="shared" si="5"/>
        <v>0</v>
      </c>
      <c r="L96" s="124">
        <f t="shared" si="6"/>
        <v>9800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7"/>
        <v>0</v>
      </c>
      <c r="K97" s="124">
        <f t="shared" si="5"/>
        <v>0</v>
      </c>
      <c r="L97" s="124">
        <f t="shared" si="6"/>
        <v>9800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7"/>
        <v>0</v>
      </c>
      <c r="K98" s="124">
        <f t="shared" si="5"/>
        <v>0</v>
      </c>
      <c r="L98" s="124">
        <f t="shared" si="6"/>
        <v>9800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7"/>
        <v>0</v>
      </c>
      <c r="K99" s="124">
        <f t="shared" si="5"/>
        <v>0</v>
      </c>
      <c r="L99" s="124">
        <f t="shared" si="6"/>
        <v>9800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7"/>
        <v>0</v>
      </c>
      <c r="K100" s="124">
        <f t="shared" si="5"/>
        <v>0</v>
      </c>
      <c r="L100" s="124">
        <f t="shared" si="6"/>
        <v>9800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7"/>
        <v>0</v>
      </c>
      <c r="K101" s="124">
        <f t="shared" si="5"/>
        <v>0</v>
      </c>
      <c r="L101" s="124">
        <f t="shared" si="6"/>
        <v>9800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7"/>
        <v>0</v>
      </c>
      <c r="K102" s="124">
        <f t="shared" si="5"/>
        <v>0</v>
      </c>
      <c r="L102" s="124">
        <f t="shared" si="6"/>
        <v>9800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7"/>
        <v>0</v>
      </c>
      <c r="K103" s="124">
        <f t="shared" si="5"/>
        <v>0</v>
      </c>
      <c r="L103" s="124">
        <f t="shared" si="6"/>
        <v>9800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7"/>
        <v>0</v>
      </c>
      <c r="K104" s="124">
        <f t="shared" si="5"/>
        <v>0</v>
      </c>
      <c r="L104" s="124">
        <f t="shared" si="6"/>
        <v>9800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7"/>
        <v>0</v>
      </c>
      <c r="K105" s="124">
        <f t="shared" si="5"/>
        <v>0</v>
      </c>
      <c r="L105" s="124">
        <f t="shared" si="6"/>
        <v>9800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7"/>
        <v>0</v>
      </c>
      <c r="K106" s="124">
        <f t="shared" si="5"/>
        <v>0</v>
      </c>
      <c r="L106" s="124">
        <f t="shared" si="6"/>
        <v>9800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7"/>
        <v>0</v>
      </c>
      <c r="K107" s="124">
        <f t="shared" si="5"/>
        <v>0</v>
      </c>
      <c r="L107" s="124">
        <f t="shared" si="6"/>
        <v>9800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7"/>
        <v>0</v>
      </c>
      <c r="K108" s="124">
        <f t="shared" si="5"/>
        <v>0</v>
      </c>
      <c r="L108" s="124">
        <f t="shared" si="6"/>
        <v>9800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7"/>
        <v>0</v>
      </c>
      <c r="K109" s="124">
        <f t="shared" si="5"/>
        <v>0</v>
      </c>
      <c r="L109" s="124">
        <f t="shared" si="6"/>
        <v>9800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7"/>
        <v>0</v>
      </c>
      <c r="K110" s="124">
        <f t="shared" si="5"/>
        <v>0</v>
      </c>
      <c r="L110" s="124">
        <f t="shared" si="6"/>
        <v>9800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7"/>
        <v>0</v>
      </c>
      <c r="K111" s="124">
        <f t="shared" si="5"/>
        <v>0</v>
      </c>
      <c r="L111" s="124">
        <f t="shared" si="6"/>
        <v>9800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7"/>
        <v>0</v>
      </c>
      <c r="K112" s="124">
        <f t="shared" si="5"/>
        <v>0</v>
      </c>
      <c r="L112" s="124">
        <f t="shared" si="6"/>
        <v>9800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7"/>
        <v>0</v>
      </c>
      <c r="K113" s="124">
        <f t="shared" si="5"/>
        <v>0</v>
      </c>
      <c r="L113" s="124">
        <f t="shared" si="6"/>
        <v>9800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7"/>
        <v>0</v>
      </c>
      <c r="K114" s="124">
        <f t="shared" si="5"/>
        <v>0</v>
      </c>
      <c r="L114" s="124">
        <f t="shared" si="6"/>
        <v>9800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7"/>
        <v>0</v>
      </c>
      <c r="K115" s="124">
        <f t="shared" si="5"/>
        <v>0</v>
      </c>
      <c r="L115" s="124">
        <f t="shared" si="6"/>
        <v>9800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7"/>
        <v>0</v>
      </c>
      <c r="K116" s="124">
        <f t="shared" si="5"/>
        <v>0</v>
      </c>
      <c r="L116" s="124">
        <f t="shared" si="6"/>
        <v>9800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7"/>
        <v>0</v>
      </c>
      <c r="K117" s="124">
        <f t="shared" si="5"/>
        <v>0</v>
      </c>
      <c r="L117" s="124">
        <f t="shared" si="6"/>
        <v>9800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7"/>
        <v>0</v>
      </c>
      <c r="K118" s="124">
        <f t="shared" si="5"/>
        <v>0</v>
      </c>
      <c r="L118" s="124">
        <f t="shared" si="6"/>
        <v>9800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7"/>
        <v>0</v>
      </c>
      <c r="K119" s="124">
        <f t="shared" si="5"/>
        <v>0</v>
      </c>
      <c r="L119" s="124">
        <f t="shared" si="6"/>
        <v>9800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7"/>
        <v>0</v>
      </c>
      <c r="K120" s="124">
        <f t="shared" si="5"/>
        <v>0</v>
      </c>
      <c r="L120" s="124">
        <f t="shared" si="6"/>
        <v>9800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7"/>
        <v>0</v>
      </c>
      <c r="K121" s="124">
        <f t="shared" si="5"/>
        <v>0</v>
      </c>
      <c r="L121" s="124">
        <f t="shared" si="6"/>
        <v>9800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7"/>
        <v>0</v>
      </c>
      <c r="K122" s="124">
        <f t="shared" si="5"/>
        <v>0</v>
      </c>
      <c r="L122" s="124">
        <f t="shared" si="6"/>
        <v>9800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7"/>
        <v>0</v>
      </c>
      <c r="K123" s="124">
        <f t="shared" si="5"/>
        <v>0</v>
      </c>
      <c r="L123" s="124">
        <f t="shared" si="6"/>
        <v>9800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7"/>
        <v>0</v>
      </c>
      <c r="K124" s="124">
        <f t="shared" si="5"/>
        <v>0</v>
      </c>
      <c r="L124" s="124">
        <f t="shared" si="6"/>
        <v>9800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7"/>
        <v>0</v>
      </c>
      <c r="K125" s="124">
        <f t="shared" si="5"/>
        <v>0</v>
      </c>
      <c r="L125" s="124">
        <f t="shared" si="6"/>
        <v>9800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7"/>
        <v>0</v>
      </c>
      <c r="K126" s="124">
        <f t="shared" si="5"/>
        <v>0</v>
      </c>
      <c r="L126" s="124">
        <f t="shared" si="6"/>
        <v>9800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7"/>
        <v>0</v>
      </c>
      <c r="K127" s="124">
        <f t="shared" si="5"/>
        <v>0</v>
      </c>
      <c r="L127" s="124">
        <f t="shared" si="6"/>
        <v>9800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7"/>
        <v>0</v>
      </c>
      <c r="K128" s="124">
        <f t="shared" si="5"/>
        <v>0</v>
      </c>
      <c r="L128" s="124">
        <f t="shared" si="6"/>
        <v>9800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7"/>
        <v>0</v>
      </c>
      <c r="K129" s="124">
        <f t="shared" si="5"/>
        <v>0</v>
      </c>
      <c r="L129" s="124">
        <f t="shared" si="6"/>
        <v>9800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7"/>
        <v>0</v>
      </c>
      <c r="K130" s="124">
        <f t="shared" si="5"/>
        <v>0</v>
      </c>
      <c r="L130" s="124">
        <f t="shared" si="6"/>
        <v>9800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7"/>
        <v>0</v>
      </c>
      <c r="K131" s="124">
        <f t="shared" si="5"/>
        <v>0</v>
      </c>
      <c r="L131" s="124">
        <f t="shared" si="6"/>
        <v>9800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7"/>
        <v>0</v>
      </c>
      <c r="K132" s="124">
        <f t="shared" si="5"/>
        <v>0</v>
      </c>
      <c r="L132" s="124">
        <f t="shared" si="6"/>
        <v>9800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7"/>
        <v>0</v>
      </c>
      <c r="K133" s="124">
        <f t="shared" si="5"/>
        <v>0</v>
      </c>
      <c r="L133" s="124">
        <f t="shared" si="6"/>
        <v>9800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7"/>
        <v>0</v>
      </c>
      <c r="K134" s="124">
        <f t="shared" si="5"/>
        <v>0</v>
      </c>
      <c r="L134" s="124">
        <f t="shared" si="6"/>
        <v>9800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7"/>
        <v>0</v>
      </c>
      <c r="K135" s="124">
        <f t="shared" ref="K135:K198" si="9">F135-J135</f>
        <v>0</v>
      </c>
      <c r="L135" s="124">
        <f t="shared" ref="L135:L198" si="10">L134+J135-K135</f>
        <v>9800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1">IF(D136="消耗品費",F136,0)</f>
        <v>0</v>
      </c>
      <c r="K136" s="124">
        <f t="shared" si="9"/>
        <v>0</v>
      </c>
      <c r="L136" s="124">
        <f t="shared" si="10"/>
        <v>9800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1"/>
        <v>0</v>
      </c>
      <c r="K137" s="124">
        <f t="shared" si="9"/>
        <v>0</v>
      </c>
      <c r="L137" s="124">
        <f t="shared" si="10"/>
        <v>9800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1"/>
        <v>0</v>
      </c>
      <c r="K138" s="124">
        <f t="shared" si="9"/>
        <v>0</v>
      </c>
      <c r="L138" s="124">
        <f t="shared" si="10"/>
        <v>9800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1"/>
        <v>0</v>
      </c>
      <c r="K139" s="124">
        <f t="shared" si="9"/>
        <v>0</v>
      </c>
      <c r="L139" s="124">
        <f t="shared" si="10"/>
        <v>9800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1"/>
        <v>0</v>
      </c>
      <c r="K140" s="124">
        <f t="shared" si="9"/>
        <v>0</v>
      </c>
      <c r="L140" s="124">
        <f t="shared" si="10"/>
        <v>9800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1"/>
        <v>0</v>
      </c>
      <c r="K141" s="124">
        <f t="shared" si="9"/>
        <v>0</v>
      </c>
      <c r="L141" s="124">
        <f t="shared" si="10"/>
        <v>9800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1"/>
        <v>0</v>
      </c>
      <c r="K142" s="124">
        <f t="shared" si="9"/>
        <v>0</v>
      </c>
      <c r="L142" s="124">
        <f t="shared" si="10"/>
        <v>9800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1"/>
        <v>0</v>
      </c>
      <c r="K143" s="124">
        <f t="shared" si="9"/>
        <v>0</v>
      </c>
      <c r="L143" s="124">
        <f t="shared" si="10"/>
        <v>9800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1"/>
        <v>0</v>
      </c>
      <c r="K144" s="124">
        <f t="shared" si="9"/>
        <v>0</v>
      </c>
      <c r="L144" s="124">
        <f t="shared" si="10"/>
        <v>9800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1"/>
        <v>0</v>
      </c>
      <c r="K145" s="124">
        <f t="shared" si="9"/>
        <v>0</v>
      </c>
      <c r="L145" s="124">
        <f t="shared" si="10"/>
        <v>9800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1"/>
        <v>0</v>
      </c>
      <c r="K146" s="124">
        <f t="shared" si="9"/>
        <v>0</v>
      </c>
      <c r="L146" s="124">
        <f t="shared" si="10"/>
        <v>9800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1"/>
        <v>0</v>
      </c>
      <c r="K147" s="124">
        <f t="shared" si="9"/>
        <v>0</v>
      </c>
      <c r="L147" s="124">
        <f t="shared" si="10"/>
        <v>9800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1"/>
        <v>0</v>
      </c>
      <c r="K148" s="124">
        <f t="shared" si="9"/>
        <v>0</v>
      </c>
      <c r="L148" s="124">
        <f t="shared" si="10"/>
        <v>9800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1"/>
        <v>0</v>
      </c>
      <c r="K149" s="124">
        <f t="shared" si="9"/>
        <v>0</v>
      </c>
      <c r="L149" s="124">
        <f t="shared" si="10"/>
        <v>9800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1"/>
        <v>0</v>
      </c>
      <c r="K150" s="124">
        <f t="shared" si="9"/>
        <v>0</v>
      </c>
      <c r="L150" s="124">
        <f t="shared" si="10"/>
        <v>9800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1"/>
        <v>0</v>
      </c>
      <c r="K151" s="124">
        <f t="shared" si="9"/>
        <v>0</v>
      </c>
      <c r="L151" s="124">
        <f t="shared" si="10"/>
        <v>9800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1"/>
        <v>0</v>
      </c>
      <c r="K152" s="124">
        <f t="shared" si="9"/>
        <v>0</v>
      </c>
      <c r="L152" s="124">
        <f t="shared" si="10"/>
        <v>9800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1"/>
        <v>0</v>
      </c>
      <c r="K153" s="124">
        <f t="shared" si="9"/>
        <v>0</v>
      </c>
      <c r="L153" s="124">
        <f t="shared" si="10"/>
        <v>9800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1"/>
        <v>0</v>
      </c>
      <c r="K154" s="124">
        <f t="shared" si="9"/>
        <v>0</v>
      </c>
      <c r="L154" s="124">
        <f t="shared" si="10"/>
        <v>9800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1"/>
        <v>0</v>
      </c>
      <c r="K155" s="124">
        <f t="shared" si="9"/>
        <v>0</v>
      </c>
      <c r="L155" s="124">
        <f t="shared" si="10"/>
        <v>9800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1"/>
        <v>0</v>
      </c>
      <c r="K156" s="124">
        <f t="shared" si="9"/>
        <v>0</v>
      </c>
      <c r="L156" s="124">
        <f t="shared" si="10"/>
        <v>9800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1"/>
        <v>0</v>
      </c>
      <c r="K157" s="124">
        <f t="shared" si="9"/>
        <v>0</v>
      </c>
      <c r="L157" s="124">
        <f t="shared" si="10"/>
        <v>9800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1"/>
        <v>0</v>
      </c>
      <c r="K158" s="124">
        <f t="shared" si="9"/>
        <v>0</v>
      </c>
      <c r="L158" s="124">
        <f t="shared" si="10"/>
        <v>9800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1"/>
        <v>0</v>
      </c>
      <c r="K159" s="124">
        <f t="shared" si="9"/>
        <v>0</v>
      </c>
      <c r="L159" s="124">
        <f t="shared" si="10"/>
        <v>9800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1"/>
        <v>0</v>
      </c>
      <c r="K160" s="124">
        <f t="shared" si="9"/>
        <v>0</v>
      </c>
      <c r="L160" s="124">
        <f t="shared" si="10"/>
        <v>9800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1"/>
        <v>0</v>
      </c>
      <c r="K161" s="124">
        <f t="shared" si="9"/>
        <v>0</v>
      </c>
      <c r="L161" s="124">
        <f t="shared" si="10"/>
        <v>9800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1"/>
        <v>0</v>
      </c>
      <c r="K162" s="124">
        <f t="shared" si="9"/>
        <v>0</v>
      </c>
      <c r="L162" s="124">
        <f t="shared" si="10"/>
        <v>9800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1"/>
        <v>0</v>
      </c>
      <c r="K163" s="124">
        <f t="shared" si="9"/>
        <v>0</v>
      </c>
      <c r="L163" s="124">
        <f t="shared" si="10"/>
        <v>9800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1"/>
        <v>0</v>
      </c>
      <c r="K164" s="124">
        <f t="shared" si="9"/>
        <v>0</v>
      </c>
      <c r="L164" s="124">
        <f t="shared" si="10"/>
        <v>9800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1"/>
        <v>0</v>
      </c>
      <c r="K165" s="124">
        <f t="shared" si="9"/>
        <v>0</v>
      </c>
      <c r="L165" s="124">
        <f t="shared" si="10"/>
        <v>9800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1"/>
        <v>0</v>
      </c>
      <c r="K166" s="124">
        <f t="shared" si="9"/>
        <v>0</v>
      </c>
      <c r="L166" s="124">
        <f t="shared" si="10"/>
        <v>9800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1"/>
        <v>0</v>
      </c>
      <c r="K167" s="124">
        <f t="shared" si="9"/>
        <v>0</v>
      </c>
      <c r="L167" s="124">
        <f t="shared" si="10"/>
        <v>9800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1"/>
        <v>0</v>
      </c>
      <c r="K168" s="124">
        <f t="shared" si="9"/>
        <v>0</v>
      </c>
      <c r="L168" s="124">
        <f t="shared" si="10"/>
        <v>9800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1"/>
        <v>0</v>
      </c>
      <c r="K169" s="124">
        <f t="shared" si="9"/>
        <v>0</v>
      </c>
      <c r="L169" s="124">
        <f t="shared" si="10"/>
        <v>9800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1"/>
        <v>0</v>
      </c>
      <c r="K170" s="124">
        <f t="shared" si="9"/>
        <v>0</v>
      </c>
      <c r="L170" s="124">
        <f t="shared" si="10"/>
        <v>9800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1"/>
        <v>0</v>
      </c>
      <c r="K171" s="124">
        <f t="shared" si="9"/>
        <v>0</v>
      </c>
      <c r="L171" s="124">
        <f t="shared" si="10"/>
        <v>9800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1"/>
        <v>0</v>
      </c>
      <c r="K172" s="124">
        <f t="shared" si="9"/>
        <v>0</v>
      </c>
      <c r="L172" s="124">
        <f t="shared" si="10"/>
        <v>9800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1"/>
        <v>0</v>
      </c>
      <c r="K173" s="124">
        <f t="shared" si="9"/>
        <v>0</v>
      </c>
      <c r="L173" s="124">
        <f t="shared" si="10"/>
        <v>9800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1"/>
        <v>0</v>
      </c>
      <c r="K174" s="124">
        <f t="shared" si="9"/>
        <v>0</v>
      </c>
      <c r="L174" s="124">
        <f t="shared" si="10"/>
        <v>9800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1"/>
        <v>0</v>
      </c>
      <c r="K175" s="124">
        <f t="shared" si="9"/>
        <v>0</v>
      </c>
      <c r="L175" s="124">
        <f t="shared" si="10"/>
        <v>9800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1"/>
        <v>0</v>
      </c>
      <c r="K176" s="124">
        <f t="shared" si="9"/>
        <v>0</v>
      </c>
      <c r="L176" s="124">
        <f t="shared" si="10"/>
        <v>9800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1"/>
        <v>0</v>
      </c>
      <c r="K177" s="124">
        <f t="shared" si="9"/>
        <v>0</v>
      </c>
      <c r="L177" s="124">
        <f t="shared" si="10"/>
        <v>9800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1"/>
        <v>0</v>
      </c>
      <c r="K178" s="124">
        <f t="shared" si="9"/>
        <v>0</v>
      </c>
      <c r="L178" s="124">
        <f t="shared" si="10"/>
        <v>9800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1"/>
        <v>0</v>
      </c>
      <c r="K179" s="124">
        <f t="shared" si="9"/>
        <v>0</v>
      </c>
      <c r="L179" s="124">
        <f t="shared" si="10"/>
        <v>9800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1"/>
        <v>0</v>
      </c>
      <c r="K180" s="124">
        <f t="shared" si="9"/>
        <v>0</v>
      </c>
      <c r="L180" s="124">
        <f t="shared" si="10"/>
        <v>9800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1"/>
        <v>0</v>
      </c>
      <c r="K181" s="124">
        <f t="shared" si="9"/>
        <v>0</v>
      </c>
      <c r="L181" s="124">
        <f t="shared" si="10"/>
        <v>9800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1"/>
        <v>0</v>
      </c>
      <c r="K182" s="124">
        <f t="shared" si="9"/>
        <v>0</v>
      </c>
      <c r="L182" s="124">
        <f t="shared" si="10"/>
        <v>9800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1"/>
        <v>0</v>
      </c>
      <c r="K183" s="124">
        <f t="shared" si="9"/>
        <v>0</v>
      </c>
      <c r="L183" s="124">
        <f t="shared" si="10"/>
        <v>9800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1"/>
        <v>0</v>
      </c>
      <c r="K184" s="124">
        <f t="shared" si="9"/>
        <v>0</v>
      </c>
      <c r="L184" s="124">
        <f t="shared" si="10"/>
        <v>9800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1"/>
        <v>0</v>
      </c>
      <c r="K185" s="124">
        <f t="shared" si="9"/>
        <v>0</v>
      </c>
      <c r="L185" s="124">
        <f t="shared" si="10"/>
        <v>9800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1"/>
        <v>0</v>
      </c>
      <c r="K186" s="124">
        <f t="shared" si="9"/>
        <v>0</v>
      </c>
      <c r="L186" s="124">
        <f t="shared" si="10"/>
        <v>9800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1"/>
        <v>0</v>
      </c>
      <c r="K187" s="124">
        <f t="shared" si="9"/>
        <v>0</v>
      </c>
      <c r="L187" s="124">
        <f t="shared" si="10"/>
        <v>9800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1"/>
        <v>0</v>
      </c>
      <c r="K188" s="124">
        <f t="shared" si="9"/>
        <v>0</v>
      </c>
      <c r="L188" s="124">
        <f t="shared" si="10"/>
        <v>9800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1"/>
        <v>0</v>
      </c>
      <c r="K189" s="124">
        <f t="shared" si="9"/>
        <v>0</v>
      </c>
      <c r="L189" s="124">
        <f t="shared" si="10"/>
        <v>9800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1"/>
        <v>0</v>
      </c>
      <c r="K190" s="124">
        <f t="shared" si="9"/>
        <v>0</v>
      </c>
      <c r="L190" s="124">
        <f t="shared" si="10"/>
        <v>9800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1"/>
        <v>0</v>
      </c>
      <c r="K191" s="124">
        <f t="shared" si="9"/>
        <v>0</v>
      </c>
      <c r="L191" s="124">
        <f t="shared" si="10"/>
        <v>9800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1"/>
        <v>0</v>
      </c>
      <c r="K192" s="124">
        <f t="shared" si="9"/>
        <v>0</v>
      </c>
      <c r="L192" s="124">
        <f t="shared" si="10"/>
        <v>9800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1"/>
        <v>0</v>
      </c>
      <c r="K193" s="124">
        <f t="shared" si="9"/>
        <v>0</v>
      </c>
      <c r="L193" s="124">
        <f t="shared" si="10"/>
        <v>9800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1"/>
        <v>0</v>
      </c>
      <c r="K194" s="124">
        <f t="shared" si="9"/>
        <v>0</v>
      </c>
      <c r="L194" s="124">
        <f t="shared" si="10"/>
        <v>9800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1"/>
        <v>0</v>
      </c>
      <c r="K195" s="124">
        <f t="shared" si="9"/>
        <v>0</v>
      </c>
      <c r="L195" s="124">
        <f t="shared" si="10"/>
        <v>9800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1"/>
        <v>0</v>
      </c>
      <c r="K196" s="124">
        <f t="shared" si="9"/>
        <v>0</v>
      </c>
      <c r="L196" s="124">
        <f t="shared" si="10"/>
        <v>9800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1"/>
        <v>0</v>
      </c>
      <c r="K197" s="124">
        <f t="shared" si="9"/>
        <v>0</v>
      </c>
      <c r="L197" s="124">
        <f t="shared" si="10"/>
        <v>9800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1"/>
        <v>0</v>
      </c>
      <c r="K198" s="124">
        <f t="shared" si="9"/>
        <v>0</v>
      </c>
      <c r="L198" s="124">
        <f t="shared" si="10"/>
        <v>9800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1"/>
        <v>0</v>
      </c>
      <c r="K199" s="124">
        <f t="shared" ref="K199:K262" si="13">F199-J199</f>
        <v>0</v>
      </c>
      <c r="L199" s="124">
        <f t="shared" ref="L199:L262" si="14">L198+J199-K199</f>
        <v>9800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5">IF(D200="消耗品費",F200,0)</f>
        <v>0</v>
      </c>
      <c r="K200" s="124">
        <f t="shared" si="13"/>
        <v>0</v>
      </c>
      <c r="L200" s="124">
        <f t="shared" si="14"/>
        <v>9800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5"/>
        <v>0</v>
      </c>
      <c r="K201" s="124">
        <f t="shared" si="13"/>
        <v>0</v>
      </c>
      <c r="L201" s="124">
        <f t="shared" si="14"/>
        <v>9800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5"/>
        <v>0</v>
      </c>
      <c r="K202" s="124">
        <f t="shared" si="13"/>
        <v>0</v>
      </c>
      <c r="L202" s="124">
        <f t="shared" si="14"/>
        <v>9800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5"/>
        <v>0</v>
      </c>
      <c r="K203" s="124">
        <f t="shared" si="13"/>
        <v>0</v>
      </c>
      <c r="L203" s="124">
        <f t="shared" si="14"/>
        <v>9800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5"/>
        <v>0</v>
      </c>
      <c r="K204" s="124">
        <f t="shared" si="13"/>
        <v>0</v>
      </c>
      <c r="L204" s="124">
        <f t="shared" si="14"/>
        <v>9800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5"/>
        <v>0</v>
      </c>
      <c r="K205" s="124">
        <f t="shared" si="13"/>
        <v>0</v>
      </c>
      <c r="L205" s="124">
        <f t="shared" si="14"/>
        <v>9800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5"/>
        <v>0</v>
      </c>
      <c r="K206" s="124">
        <f t="shared" si="13"/>
        <v>0</v>
      </c>
      <c r="L206" s="124">
        <f t="shared" si="14"/>
        <v>9800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5"/>
        <v>0</v>
      </c>
      <c r="K207" s="124">
        <f t="shared" si="13"/>
        <v>0</v>
      </c>
      <c r="L207" s="124">
        <f t="shared" si="14"/>
        <v>9800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5"/>
        <v>0</v>
      </c>
      <c r="K208" s="124">
        <f t="shared" si="13"/>
        <v>0</v>
      </c>
      <c r="L208" s="124">
        <f t="shared" si="14"/>
        <v>9800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5"/>
        <v>0</v>
      </c>
      <c r="K209" s="124">
        <f t="shared" si="13"/>
        <v>0</v>
      </c>
      <c r="L209" s="124">
        <f t="shared" si="14"/>
        <v>9800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5"/>
        <v>0</v>
      </c>
      <c r="K210" s="124">
        <f t="shared" si="13"/>
        <v>0</v>
      </c>
      <c r="L210" s="124">
        <f t="shared" si="14"/>
        <v>9800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5"/>
        <v>0</v>
      </c>
      <c r="K211" s="124">
        <f t="shared" si="13"/>
        <v>0</v>
      </c>
      <c r="L211" s="124">
        <f t="shared" si="14"/>
        <v>9800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5"/>
        <v>0</v>
      </c>
      <c r="K212" s="124">
        <f t="shared" si="13"/>
        <v>0</v>
      </c>
      <c r="L212" s="124">
        <f t="shared" si="14"/>
        <v>9800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5"/>
        <v>0</v>
      </c>
      <c r="K213" s="124">
        <f t="shared" si="13"/>
        <v>0</v>
      </c>
      <c r="L213" s="124">
        <f t="shared" si="14"/>
        <v>9800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5"/>
        <v>0</v>
      </c>
      <c r="K214" s="124">
        <f t="shared" si="13"/>
        <v>0</v>
      </c>
      <c r="L214" s="124">
        <f t="shared" si="14"/>
        <v>9800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5"/>
        <v>0</v>
      </c>
      <c r="K215" s="124">
        <f t="shared" si="13"/>
        <v>0</v>
      </c>
      <c r="L215" s="124">
        <f t="shared" si="14"/>
        <v>9800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5"/>
        <v>0</v>
      </c>
      <c r="K216" s="124">
        <f t="shared" si="13"/>
        <v>0</v>
      </c>
      <c r="L216" s="124">
        <f t="shared" si="14"/>
        <v>9800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5"/>
        <v>0</v>
      </c>
      <c r="K217" s="124">
        <f t="shared" si="13"/>
        <v>0</v>
      </c>
      <c r="L217" s="124">
        <f t="shared" si="14"/>
        <v>9800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5"/>
        <v>0</v>
      </c>
      <c r="K218" s="124">
        <f t="shared" si="13"/>
        <v>0</v>
      </c>
      <c r="L218" s="124">
        <f t="shared" si="14"/>
        <v>9800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5"/>
        <v>0</v>
      </c>
      <c r="K219" s="124">
        <f t="shared" si="13"/>
        <v>0</v>
      </c>
      <c r="L219" s="124">
        <f t="shared" si="14"/>
        <v>9800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5"/>
        <v>0</v>
      </c>
      <c r="K220" s="124">
        <f t="shared" si="13"/>
        <v>0</v>
      </c>
      <c r="L220" s="124">
        <f t="shared" si="14"/>
        <v>9800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5"/>
        <v>0</v>
      </c>
      <c r="K221" s="124">
        <f t="shared" si="13"/>
        <v>0</v>
      </c>
      <c r="L221" s="124">
        <f t="shared" si="14"/>
        <v>9800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5"/>
        <v>0</v>
      </c>
      <c r="K222" s="124">
        <f t="shared" si="13"/>
        <v>0</v>
      </c>
      <c r="L222" s="124">
        <f t="shared" si="14"/>
        <v>9800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5"/>
        <v>0</v>
      </c>
      <c r="K223" s="124">
        <f t="shared" si="13"/>
        <v>0</v>
      </c>
      <c r="L223" s="124">
        <f t="shared" si="14"/>
        <v>9800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5"/>
        <v>0</v>
      </c>
      <c r="K224" s="124">
        <f t="shared" si="13"/>
        <v>0</v>
      </c>
      <c r="L224" s="124">
        <f t="shared" si="14"/>
        <v>9800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5"/>
        <v>0</v>
      </c>
      <c r="K225" s="124">
        <f t="shared" si="13"/>
        <v>0</v>
      </c>
      <c r="L225" s="124">
        <f t="shared" si="14"/>
        <v>9800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5"/>
        <v>0</v>
      </c>
      <c r="K226" s="124">
        <f t="shared" si="13"/>
        <v>0</v>
      </c>
      <c r="L226" s="124">
        <f t="shared" si="14"/>
        <v>9800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5"/>
        <v>0</v>
      </c>
      <c r="K227" s="124">
        <f t="shared" si="13"/>
        <v>0</v>
      </c>
      <c r="L227" s="124">
        <f t="shared" si="14"/>
        <v>9800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5"/>
        <v>0</v>
      </c>
      <c r="K228" s="124">
        <f t="shared" si="13"/>
        <v>0</v>
      </c>
      <c r="L228" s="124">
        <f t="shared" si="14"/>
        <v>9800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5"/>
        <v>0</v>
      </c>
      <c r="K229" s="124">
        <f t="shared" si="13"/>
        <v>0</v>
      </c>
      <c r="L229" s="124">
        <f t="shared" si="14"/>
        <v>9800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5"/>
        <v>0</v>
      </c>
      <c r="K230" s="124">
        <f t="shared" si="13"/>
        <v>0</v>
      </c>
      <c r="L230" s="124">
        <f t="shared" si="14"/>
        <v>9800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5"/>
        <v>0</v>
      </c>
      <c r="K231" s="124">
        <f t="shared" si="13"/>
        <v>0</v>
      </c>
      <c r="L231" s="124">
        <f t="shared" si="14"/>
        <v>9800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5"/>
        <v>0</v>
      </c>
      <c r="K232" s="124">
        <f t="shared" si="13"/>
        <v>0</v>
      </c>
      <c r="L232" s="124">
        <f t="shared" si="14"/>
        <v>9800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5"/>
        <v>0</v>
      </c>
      <c r="K233" s="124">
        <f t="shared" si="13"/>
        <v>0</v>
      </c>
      <c r="L233" s="124">
        <f t="shared" si="14"/>
        <v>9800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5"/>
        <v>0</v>
      </c>
      <c r="K234" s="124">
        <f t="shared" si="13"/>
        <v>0</v>
      </c>
      <c r="L234" s="124">
        <f t="shared" si="14"/>
        <v>9800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5"/>
        <v>0</v>
      </c>
      <c r="K235" s="124">
        <f t="shared" si="13"/>
        <v>0</v>
      </c>
      <c r="L235" s="124">
        <f t="shared" si="14"/>
        <v>9800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5"/>
        <v>0</v>
      </c>
      <c r="K236" s="124">
        <f t="shared" si="13"/>
        <v>0</v>
      </c>
      <c r="L236" s="124">
        <f t="shared" si="14"/>
        <v>9800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5"/>
        <v>0</v>
      </c>
      <c r="K237" s="124">
        <f t="shared" si="13"/>
        <v>0</v>
      </c>
      <c r="L237" s="124">
        <f t="shared" si="14"/>
        <v>9800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5"/>
        <v>0</v>
      </c>
      <c r="K238" s="124">
        <f t="shared" si="13"/>
        <v>0</v>
      </c>
      <c r="L238" s="124">
        <f t="shared" si="14"/>
        <v>9800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5"/>
        <v>0</v>
      </c>
      <c r="K239" s="124">
        <f t="shared" si="13"/>
        <v>0</v>
      </c>
      <c r="L239" s="124">
        <f t="shared" si="14"/>
        <v>9800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5"/>
        <v>0</v>
      </c>
      <c r="K240" s="124">
        <f t="shared" si="13"/>
        <v>0</v>
      </c>
      <c r="L240" s="124">
        <f t="shared" si="14"/>
        <v>9800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5"/>
        <v>0</v>
      </c>
      <c r="K241" s="124">
        <f t="shared" si="13"/>
        <v>0</v>
      </c>
      <c r="L241" s="124">
        <f t="shared" si="14"/>
        <v>9800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5"/>
        <v>0</v>
      </c>
      <c r="K242" s="124">
        <f t="shared" si="13"/>
        <v>0</v>
      </c>
      <c r="L242" s="124">
        <f t="shared" si="14"/>
        <v>9800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5"/>
        <v>0</v>
      </c>
      <c r="K243" s="124">
        <f t="shared" si="13"/>
        <v>0</v>
      </c>
      <c r="L243" s="124">
        <f t="shared" si="14"/>
        <v>9800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5"/>
        <v>0</v>
      </c>
      <c r="K244" s="124">
        <f t="shared" si="13"/>
        <v>0</v>
      </c>
      <c r="L244" s="124">
        <f t="shared" si="14"/>
        <v>9800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5"/>
        <v>0</v>
      </c>
      <c r="K245" s="124">
        <f t="shared" si="13"/>
        <v>0</v>
      </c>
      <c r="L245" s="124">
        <f t="shared" si="14"/>
        <v>9800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5"/>
        <v>0</v>
      </c>
      <c r="K246" s="124">
        <f t="shared" si="13"/>
        <v>0</v>
      </c>
      <c r="L246" s="124">
        <f t="shared" si="14"/>
        <v>9800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5"/>
        <v>0</v>
      </c>
      <c r="K247" s="124">
        <f t="shared" si="13"/>
        <v>0</v>
      </c>
      <c r="L247" s="124">
        <f t="shared" si="14"/>
        <v>9800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5"/>
        <v>0</v>
      </c>
      <c r="K248" s="124">
        <f t="shared" si="13"/>
        <v>0</v>
      </c>
      <c r="L248" s="124">
        <f t="shared" si="14"/>
        <v>9800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5"/>
        <v>0</v>
      </c>
      <c r="K249" s="124">
        <f t="shared" si="13"/>
        <v>0</v>
      </c>
      <c r="L249" s="124">
        <f t="shared" si="14"/>
        <v>9800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5"/>
        <v>0</v>
      </c>
      <c r="K250" s="124">
        <f t="shared" si="13"/>
        <v>0</v>
      </c>
      <c r="L250" s="124">
        <f t="shared" si="14"/>
        <v>9800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5"/>
        <v>0</v>
      </c>
      <c r="K251" s="124">
        <f t="shared" si="13"/>
        <v>0</v>
      </c>
      <c r="L251" s="124">
        <f t="shared" si="14"/>
        <v>9800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5"/>
        <v>0</v>
      </c>
      <c r="K252" s="124">
        <f t="shared" si="13"/>
        <v>0</v>
      </c>
      <c r="L252" s="124">
        <f t="shared" si="14"/>
        <v>9800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5"/>
        <v>0</v>
      </c>
      <c r="K253" s="124">
        <f t="shared" si="13"/>
        <v>0</v>
      </c>
      <c r="L253" s="124">
        <f t="shared" si="14"/>
        <v>9800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5"/>
        <v>0</v>
      </c>
      <c r="K254" s="124">
        <f t="shared" si="13"/>
        <v>0</v>
      </c>
      <c r="L254" s="124">
        <f t="shared" si="14"/>
        <v>9800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5"/>
        <v>0</v>
      </c>
      <c r="K255" s="124">
        <f t="shared" si="13"/>
        <v>0</v>
      </c>
      <c r="L255" s="124">
        <f t="shared" si="14"/>
        <v>9800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5"/>
        <v>0</v>
      </c>
      <c r="K256" s="124">
        <f t="shared" si="13"/>
        <v>0</v>
      </c>
      <c r="L256" s="124">
        <f t="shared" si="14"/>
        <v>9800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5"/>
        <v>0</v>
      </c>
      <c r="K257" s="124">
        <f t="shared" si="13"/>
        <v>0</v>
      </c>
      <c r="L257" s="124">
        <f t="shared" si="14"/>
        <v>9800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5"/>
        <v>0</v>
      </c>
      <c r="K258" s="124">
        <f t="shared" si="13"/>
        <v>0</v>
      </c>
      <c r="L258" s="124">
        <f t="shared" si="14"/>
        <v>9800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5"/>
        <v>0</v>
      </c>
      <c r="K259" s="124">
        <f t="shared" si="13"/>
        <v>0</v>
      </c>
      <c r="L259" s="124">
        <f t="shared" si="14"/>
        <v>9800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5"/>
        <v>0</v>
      </c>
      <c r="K260" s="124">
        <f t="shared" si="13"/>
        <v>0</v>
      </c>
      <c r="L260" s="124">
        <f t="shared" si="14"/>
        <v>9800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5"/>
        <v>0</v>
      </c>
      <c r="K261" s="124">
        <f t="shared" si="13"/>
        <v>0</v>
      </c>
      <c r="L261" s="124">
        <f t="shared" si="14"/>
        <v>9800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5"/>
        <v>0</v>
      </c>
      <c r="K262" s="124">
        <f t="shared" si="13"/>
        <v>0</v>
      </c>
      <c r="L262" s="124">
        <f t="shared" si="14"/>
        <v>9800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5"/>
        <v>0</v>
      </c>
      <c r="K263" s="124">
        <f t="shared" ref="K263:K326" si="17">F263-J263</f>
        <v>0</v>
      </c>
      <c r="L263" s="124">
        <f t="shared" ref="L263:L326" si="18">L262+J263-K263</f>
        <v>9800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9">IF(D264="消耗品費",F264,0)</f>
        <v>0</v>
      </c>
      <c r="K264" s="124">
        <f t="shared" si="17"/>
        <v>0</v>
      </c>
      <c r="L264" s="124">
        <f t="shared" si="18"/>
        <v>9800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9"/>
        <v>0</v>
      </c>
      <c r="K265" s="124">
        <f t="shared" si="17"/>
        <v>0</v>
      </c>
      <c r="L265" s="124">
        <f t="shared" si="18"/>
        <v>9800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9"/>
        <v>0</v>
      </c>
      <c r="K266" s="124">
        <f t="shared" si="17"/>
        <v>0</v>
      </c>
      <c r="L266" s="124">
        <f t="shared" si="18"/>
        <v>9800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9"/>
        <v>0</v>
      </c>
      <c r="K267" s="124">
        <f t="shared" si="17"/>
        <v>0</v>
      </c>
      <c r="L267" s="124">
        <f t="shared" si="18"/>
        <v>9800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9"/>
        <v>0</v>
      </c>
      <c r="K268" s="124">
        <f t="shared" si="17"/>
        <v>0</v>
      </c>
      <c r="L268" s="124">
        <f t="shared" si="18"/>
        <v>9800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9"/>
        <v>0</v>
      </c>
      <c r="K269" s="124">
        <f t="shared" si="17"/>
        <v>0</v>
      </c>
      <c r="L269" s="124">
        <f t="shared" si="18"/>
        <v>9800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9"/>
        <v>0</v>
      </c>
      <c r="K270" s="124">
        <f t="shared" si="17"/>
        <v>0</v>
      </c>
      <c r="L270" s="124">
        <f t="shared" si="18"/>
        <v>9800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9"/>
        <v>0</v>
      </c>
      <c r="K271" s="124">
        <f t="shared" si="17"/>
        <v>0</v>
      </c>
      <c r="L271" s="124">
        <f t="shared" si="18"/>
        <v>9800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9"/>
        <v>0</v>
      </c>
      <c r="K272" s="124">
        <f t="shared" si="17"/>
        <v>0</v>
      </c>
      <c r="L272" s="124">
        <f t="shared" si="18"/>
        <v>9800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9"/>
        <v>0</v>
      </c>
      <c r="K273" s="124">
        <f t="shared" si="17"/>
        <v>0</v>
      </c>
      <c r="L273" s="124">
        <f t="shared" si="18"/>
        <v>9800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9"/>
        <v>0</v>
      </c>
      <c r="K274" s="124">
        <f t="shared" si="17"/>
        <v>0</v>
      </c>
      <c r="L274" s="124">
        <f t="shared" si="18"/>
        <v>9800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9"/>
        <v>0</v>
      </c>
      <c r="K275" s="124">
        <f t="shared" si="17"/>
        <v>0</v>
      </c>
      <c r="L275" s="124">
        <f t="shared" si="18"/>
        <v>9800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9"/>
        <v>0</v>
      </c>
      <c r="K276" s="124">
        <f t="shared" si="17"/>
        <v>0</v>
      </c>
      <c r="L276" s="124">
        <f t="shared" si="18"/>
        <v>9800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9"/>
        <v>0</v>
      </c>
      <c r="K277" s="124">
        <f t="shared" si="17"/>
        <v>0</v>
      </c>
      <c r="L277" s="124">
        <f t="shared" si="18"/>
        <v>9800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9"/>
        <v>0</v>
      </c>
      <c r="K278" s="124">
        <f t="shared" si="17"/>
        <v>0</v>
      </c>
      <c r="L278" s="124">
        <f t="shared" si="18"/>
        <v>9800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9"/>
        <v>0</v>
      </c>
      <c r="K279" s="124">
        <f t="shared" si="17"/>
        <v>0</v>
      </c>
      <c r="L279" s="124">
        <f t="shared" si="18"/>
        <v>9800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9"/>
        <v>0</v>
      </c>
      <c r="K280" s="124">
        <f t="shared" si="17"/>
        <v>0</v>
      </c>
      <c r="L280" s="124">
        <f t="shared" si="18"/>
        <v>9800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9"/>
        <v>0</v>
      </c>
      <c r="K281" s="124">
        <f t="shared" si="17"/>
        <v>0</v>
      </c>
      <c r="L281" s="124">
        <f t="shared" si="18"/>
        <v>9800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9"/>
        <v>0</v>
      </c>
      <c r="K282" s="124">
        <f t="shared" si="17"/>
        <v>0</v>
      </c>
      <c r="L282" s="124">
        <f t="shared" si="18"/>
        <v>9800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9"/>
        <v>0</v>
      </c>
      <c r="K283" s="124">
        <f t="shared" si="17"/>
        <v>0</v>
      </c>
      <c r="L283" s="124">
        <f t="shared" si="18"/>
        <v>9800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9"/>
        <v>0</v>
      </c>
      <c r="K284" s="124">
        <f t="shared" si="17"/>
        <v>0</v>
      </c>
      <c r="L284" s="124">
        <f t="shared" si="18"/>
        <v>9800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9"/>
        <v>0</v>
      </c>
      <c r="K285" s="124">
        <f t="shared" si="17"/>
        <v>0</v>
      </c>
      <c r="L285" s="124">
        <f t="shared" si="18"/>
        <v>9800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9"/>
        <v>0</v>
      </c>
      <c r="K286" s="124">
        <f t="shared" si="17"/>
        <v>0</v>
      </c>
      <c r="L286" s="124">
        <f t="shared" si="18"/>
        <v>9800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9"/>
        <v>0</v>
      </c>
      <c r="K287" s="124">
        <f t="shared" si="17"/>
        <v>0</v>
      </c>
      <c r="L287" s="124">
        <f t="shared" si="18"/>
        <v>9800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9"/>
        <v>0</v>
      </c>
      <c r="K288" s="124">
        <f t="shared" si="17"/>
        <v>0</v>
      </c>
      <c r="L288" s="124">
        <f t="shared" si="18"/>
        <v>9800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9"/>
        <v>0</v>
      </c>
      <c r="K289" s="124">
        <f t="shared" si="17"/>
        <v>0</v>
      </c>
      <c r="L289" s="124">
        <f t="shared" si="18"/>
        <v>9800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9"/>
        <v>0</v>
      </c>
      <c r="K290" s="124">
        <f t="shared" si="17"/>
        <v>0</v>
      </c>
      <c r="L290" s="124">
        <f t="shared" si="18"/>
        <v>9800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9"/>
        <v>0</v>
      </c>
      <c r="K291" s="124">
        <f t="shared" si="17"/>
        <v>0</v>
      </c>
      <c r="L291" s="124">
        <f t="shared" si="18"/>
        <v>9800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9"/>
        <v>0</v>
      </c>
      <c r="K292" s="124">
        <f t="shared" si="17"/>
        <v>0</v>
      </c>
      <c r="L292" s="124">
        <f t="shared" si="18"/>
        <v>9800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9"/>
        <v>0</v>
      </c>
      <c r="K293" s="124">
        <f t="shared" si="17"/>
        <v>0</v>
      </c>
      <c r="L293" s="124">
        <f t="shared" si="18"/>
        <v>9800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9"/>
        <v>0</v>
      </c>
      <c r="K294" s="124">
        <f t="shared" si="17"/>
        <v>0</v>
      </c>
      <c r="L294" s="124">
        <f t="shared" si="18"/>
        <v>9800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9"/>
        <v>0</v>
      </c>
      <c r="K295" s="124">
        <f t="shared" si="17"/>
        <v>0</v>
      </c>
      <c r="L295" s="124">
        <f t="shared" si="18"/>
        <v>9800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9"/>
        <v>0</v>
      </c>
      <c r="K296" s="124">
        <f t="shared" si="17"/>
        <v>0</v>
      </c>
      <c r="L296" s="124">
        <f t="shared" si="18"/>
        <v>9800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9"/>
        <v>0</v>
      </c>
      <c r="K297" s="124">
        <f t="shared" si="17"/>
        <v>0</v>
      </c>
      <c r="L297" s="124">
        <f t="shared" si="18"/>
        <v>9800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9"/>
        <v>0</v>
      </c>
      <c r="K298" s="124">
        <f t="shared" si="17"/>
        <v>0</v>
      </c>
      <c r="L298" s="124">
        <f t="shared" si="18"/>
        <v>9800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9"/>
        <v>0</v>
      </c>
      <c r="K299" s="124">
        <f t="shared" si="17"/>
        <v>0</v>
      </c>
      <c r="L299" s="124">
        <f t="shared" si="18"/>
        <v>9800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9"/>
        <v>0</v>
      </c>
      <c r="K300" s="124">
        <f t="shared" si="17"/>
        <v>0</v>
      </c>
      <c r="L300" s="124">
        <f t="shared" si="18"/>
        <v>9800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9"/>
        <v>0</v>
      </c>
      <c r="K301" s="124">
        <f t="shared" si="17"/>
        <v>0</v>
      </c>
      <c r="L301" s="124">
        <f t="shared" si="18"/>
        <v>9800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9"/>
        <v>0</v>
      </c>
      <c r="K302" s="124">
        <f t="shared" si="17"/>
        <v>0</v>
      </c>
      <c r="L302" s="124">
        <f t="shared" si="18"/>
        <v>9800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9"/>
        <v>0</v>
      </c>
      <c r="K303" s="124">
        <f t="shared" si="17"/>
        <v>0</v>
      </c>
      <c r="L303" s="124">
        <f t="shared" si="18"/>
        <v>9800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9"/>
        <v>0</v>
      </c>
      <c r="K304" s="124">
        <f t="shared" si="17"/>
        <v>0</v>
      </c>
      <c r="L304" s="124">
        <f t="shared" si="18"/>
        <v>9800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9"/>
        <v>0</v>
      </c>
      <c r="K305" s="124">
        <f t="shared" si="17"/>
        <v>0</v>
      </c>
      <c r="L305" s="124">
        <f t="shared" si="18"/>
        <v>9800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9"/>
        <v>0</v>
      </c>
      <c r="K306" s="124">
        <f t="shared" si="17"/>
        <v>0</v>
      </c>
      <c r="L306" s="124">
        <f t="shared" si="18"/>
        <v>9800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9"/>
        <v>0</v>
      </c>
      <c r="K307" s="124">
        <f t="shared" si="17"/>
        <v>0</v>
      </c>
      <c r="L307" s="124">
        <f t="shared" si="18"/>
        <v>9800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9"/>
        <v>0</v>
      </c>
      <c r="K308" s="124">
        <f t="shared" si="17"/>
        <v>0</v>
      </c>
      <c r="L308" s="124">
        <f t="shared" si="18"/>
        <v>9800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9"/>
        <v>0</v>
      </c>
      <c r="K309" s="124">
        <f t="shared" si="17"/>
        <v>0</v>
      </c>
      <c r="L309" s="124">
        <f t="shared" si="18"/>
        <v>9800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9"/>
        <v>0</v>
      </c>
      <c r="K310" s="124">
        <f t="shared" si="17"/>
        <v>0</v>
      </c>
      <c r="L310" s="124">
        <f t="shared" si="18"/>
        <v>9800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9"/>
        <v>0</v>
      </c>
      <c r="K311" s="124">
        <f t="shared" si="17"/>
        <v>0</v>
      </c>
      <c r="L311" s="124">
        <f t="shared" si="18"/>
        <v>9800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9"/>
        <v>0</v>
      </c>
      <c r="K312" s="124">
        <f t="shared" si="17"/>
        <v>0</v>
      </c>
      <c r="L312" s="124">
        <f t="shared" si="18"/>
        <v>9800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9"/>
        <v>0</v>
      </c>
      <c r="K313" s="124">
        <f t="shared" si="17"/>
        <v>0</v>
      </c>
      <c r="L313" s="124">
        <f t="shared" si="18"/>
        <v>9800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9"/>
        <v>0</v>
      </c>
      <c r="K314" s="124">
        <f t="shared" si="17"/>
        <v>0</v>
      </c>
      <c r="L314" s="124">
        <f t="shared" si="18"/>
        <v>9800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9"/>
        <v>0</v>
      </c>
      <c r="K315" s="124">
        <f t="shared" si="17"/>
        <v>0</v>
      </c>
      <c r="L315" s="124">
        <f t="shared" si="18"/>
        <v>9800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9"/>
        <v>0</v>
      </c>
      <c r="K316" s="124">
        <f t="shared" si="17"/>
        <v>0</v>
      </c>
      <c r="L316" s="124">
        <f t="shared" si="18"/>
        <v>9800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9"/>
        <v>0</v>
      </c>
      <c r="K317" s="124">
        <f t="shared" si="17"/>
        <v>0</v>
      </c>
      <c r="L317" s="124">
        <f t="shared" si="18"/>
        <v>9800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9"/>
        <v>0</v>
      </c>
      <c r="K318" s="124">
        <f t="shared" si="17"/>
        <v>0</v>
      </c>
      <c r="L318" s="124">
        <f t="shared" si="18"/>
        <v>9800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9"/>
        <v>0</v>
      </c>
      <c r="K319" s="124">
        <f t="shared" si="17"/>
        <v>0</v>
      </c>
      <c r="L319" s="124">
        <f t="shared" si="18"/>
        <v>9800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9"/>
        <v>0</v>
      </c>
      <c r="K320" s="124">
        <f t="shared" si="17"/>
        <v>0</v>
      </c>
      <c r="L320" s="124">
        <f t="shared" si="18"/>
        <v>9800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9"/>
        <v>0</v>
      </c>
      <c r="K321" s="124">
        <f t="shared" si="17"/>
        <v>0</v>
      </c>
      <c r="L321" s="124">
        <f t="shared" si="18"/>
        <v>9800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9"/>
        <v>0</v>
      </c>
      <c r="K322" s="124">
        <f t="shared" si="17"/>
        <v>0</v>
      </c>
      <c r="L322" s="124">
        <f t="shared" si="18"/>
        <v>9800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9"/>
        <v>0</v>
      </c>
      <c r="K323" s="124">
        <f t="shared" si="17"/>
        <v>0</v>
      </c>
      <c r="L323" s="124">
        <f t="shared" si="18"/>
        <v>9800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9"/>
        <v>0</v>
      </c>
      <c r="K324" s="124">
        <f t="shared" si="17"/>
        <v>0</v>
      </c>
      <c r="L324" s="124">
        <f t="shared" si="18"/>
        <v>9800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9"/>
        <v>0</v>
      </c>
      <c r="K325" s="124">
        <f t="shared" si="17"/>
        <v>0</v>
      </c>
      <c r="L325" s="124">
        <f t="shared" si="18"/>
        <v>9800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9"/>
        <v>0</v>
      </c>
      <c r="K326" s="124">
        <f t="shared" si="17"/>
        <v>0</v>
      </c>
      <c r="L326" s="124">
        <f t="shared" si="18"/>
        <v>9800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9"/>
        <v>0</v>
      </c>
      <c r="K327" s="124">
        <f t="shared" ref="K327:K390" si="21">F327-J327</f>
        <v>0</v>
      </c>
      <c r="L327" s="124">
        <f t="shared" ref="L327:L390" si="22">L326+J327-K327</f>
        <v>9800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3">IF(D328="消耗品費",F328,0)</f>
        <v>0</v>
      </c>
      <c r="K328" s="124">
        <f t="shared" si="21"/>
        <v>0</v>
      </c>
      <c r="L328" s="124">
        <f t="shared" si="22"/>
        <v>9800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3"/>
        <v>0</v>
      </c>
      <c r="K329" s="124">
        <f t="shared" si="21"/>
        <v>0</v>
      </c>
      <c r="L329" s="124">
        <f t="shared" si="22"/>
        <v>9800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3"/>
        <v>0</v>
      </c>
      <c r="K330" s="124">
        <f t="shared" si="21"/>
        <v>0</v>
      </c>
      <c r="L330" s="124">
        <f t="shared" si="22"/>
        <v>9800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3"/>
        <v>0</v>
      </c>
      <c r="K331" s="124">
        <f t="shared" si="21"/>
        <v>0</v>
      </c>
      <c r="L331" s="124">
        <f t="shared" si="22"/>
        <v>9800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3"/>
        <v>0</v>
      </c>
      <c r="K332" s="124">
        <f t="shared" si="21"/>
        <v>0</v>
      </c>
      <c r="L332" s="124">
        <f t="shared" si="22"/>
        <v>9800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3"/>
        <v>0</v>
      </c>
      <c r="K333" s="124">
        <f t="shared" si="21"/>
        <v>0</v>
      </c>
      <c r="L333" s="124">
        <f t="shared" si="22"/>
        <v>9800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3"/>
        <v>0</v>
      </c>
      <c r="K334" s="124">
        <f t="shared" si="21"/>
        <v>0</v>
      </c>
      <c r="L334" s="124">
        <f t="shared" si="22"/>
        <v>9800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3"/>
        <v>0</v>
      </c>
      <c r="K335" s="124">
        <f t="shared" si="21"/>
        <v>0</v>
      </c>
      <c r="L335" s="124">
        <f t="shared" si="22"/>
        <v>9800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3"/>
        <v>0</v>
      </c>
      <c r="K336" s="124">
        <f t="shared" si="21"/>
        <v>0</v>
      </c>
      <c r="L336" s="124">
        <f t="shared" si="22"/>
        <v>9800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3"/>
        <v>0</v>
      </c>
      <c r="K337" s="124">
        <f t="shared" si="21"/>
        <v>0</v>
      </c>
      <c r="L337" s="124">
        <f t="shared" si="22"/>
        <v>9800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3"/>
        <v>0</v>
      </c>
      <c r="K338" s="124">
        <f t="shared" si="21"/>
        <v>0</v>
      </c>
      <c r="L338" s="124">
        <f t="shared" si="22"/>
        <v>9800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3"/>
        <v>0</v>
      </c>
      <c r="K339" s="124">
        <f t="shared" si="21"/>
        <v>0</v>
      </c>
      <c r="L339" s="124">
        <f t="shared" si="22"/>
        <v>9800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3"/>
        <v>0</v>
      </c>
      <c r="K340" s="124">
        <f t="shared" si="21"/>
        <v>0</v>
      </c>
      <c r="L340" s="124">
        <f t="shared" si="22"/>
        <v>9800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3"/>
        <v>0</v>
      </c>
      <c r="K341" s="124">
        <f t="shared" si="21"/>
        <v>0</v>
      </c>
      <c r="L341" s="124">
        <f t="shared" si="22"/>
        <v>9800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3"/>
        <v>0</v>
      </c>
      <c r="K342" s="124">
        <f t="shared" si="21"/>
        <v>0</v>
      </c>
      <c r="L342" s="124">
        <f t="shared" si="22"/>
        <v>9800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3"/>
        <v>0</v>
      </c>
      <c r="K343" s="124">
        <f t="shared" si="21"/>
        <v>0</v>
      </c>
      <c r="L343" s="124">
        <f t="shared" si="22"/>
        <v>9800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3"/>
        <v>0</v>
      </c>
      <c r="K344" s="124">
        <f t="shared" si="21"/>
        <v>0</v>
      </c>
      <c r="L344" s="124">
        <f t="shared" si="22"/>
        <v>9800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3"/>
        <v>0</v>
      </c>
      <c r="K345" s="124">
        <f t="shared" si="21"/>
        <v>0</v>
      </c>
      <c r="L345" s="124">
        <f t="shared" si="22"/>
        <v>9800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3"/>
        <v>0</v>
      </c>
      <c r="K346" s="124">
        <f t="shared" si="21"/>
        <v>0</v>
      </c>
      <c r="L346" s="124">
        <f t="shared" si="22"/>
        <v>9800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3"/>
        <v>0</v>
      </c>
      <c r="K347" s="124">
        <f t="shared" si="21"/>
        <v>0</v>
      </c>
      <c r="L347" s="124">
        <f t="shared" si="22"/>
        <v>9800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3"/>
        <v>0</v>
      </c>
      <c r="K348" s="124">
        <f t="shared" si="21"/>
        <v>0</v>
      </c>
      <c r="L348" s="124">
        <f t="shared" si="22"/>
        <v>9800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3"/>
        <v>0</v>
      </c>
      <c r="K349" s="124">
        <f t="shared" si="21"/>
        <v>0</v>
      </c>
      <c r="L349" s="124">
        <f t="shared" si="22"/>
        <v>9800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3"/>
        <v>0</v>
      </c>
      <c r="K350" s="124">
        <f t="shared" si="21"/>
        <v>0</v>
      </c>
      <c r="L350" s="124">
        <f t="shared" si="22"/>
        <v>9800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3"/>
        <v>0</v>
      </c>
      <c r="K351" s="124">
        <f t="shared" si="21"/>
        <v>0</v>
      </c>
      <c r="L351" s="124">
        <f t="shared" si="22"/>
        <v>9800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3"/>
        <v>0</v>
      </c>
      <c r="K352" s="124">
        <f t="shared" si="21"/>
        <v>0</v>
      </c>
      <c r="L352" s="124">
        <f t="shared" si="22"/>
        <v>9800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3"/>
        <v>0</v>
      </c>
      <c r="K353" s="124">
        <f t="shared" si="21"/>
        <v>0</v>
      </c>
      <c r="L353" s="124">
        <f t="shared" si="22"/>
        <v>9800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3"/>
        <v>0</v>
      </c>
      <c r="K354" s="124">
        <f t="shared" si="21"/>
        <v>0</v>
      </c>
      <c r="L354" s="124">
        <f t="shared" si="22"/>
        <v>9800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3"/>
        <v>0</v>
      </c>
      <c r="K355" s="124">
        <f t="shared" si="21"/>
        <v>0</v>
      </c>
      <c r="L355" s="124">
        <f t="shared" si="22"/>
        <v>9800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3"/>
        <v>0</v>
      </c>
      <c r="K356" s="124">
        <f t="shared" si="21"/>
        <v>0</v>
      </c>
      <c r="L356" s="124">
        <f t="shared" si="22"/>
        <v>9800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3"/>
        <v>0</v>
      </c>
      <c r="K357" s="124">
        <f t="shared" si="21"/>
        <v>0</v>
      </c>
      <c r="L357" s="124">
        <f t="shared" si="22"/>
        <v>9800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3"/>
        <v>0</v>
      </c>
      <c r="K358" s="124">
        <f t="shared" si="21"/>
        <v>0</v>
      </c>
      <c r="L358" s="124">
        <f t="shared" si="22"/>
        <v>9800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3"/>
        <v>0</v>
      </c>
      <c r="K359" s="124">
        <f t="shared" si="21"/>
        <v>0</v>
      </c>
      <c r="L359" s="124">
        <f t="shared" si="22"/>
        <v>9800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3"/>
        <v>0</v>
      </c>
      <c r="K360" s="124">
        <f t="shared" si="21"/>
        <v>0</v>
      </c>
      <c r="L360" s="124">
        <f t="shared" si="22"/>
        <v>9800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3"/>
        <v>0</v>
      </c>
      <c r="K361" s="124">
        <f t="shared" si="21"/>
        <v>0</v>
      </c>
      <c r="L361" s="124">
        <f t="shared" si="22"/>
        <v>9800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3"/>
        <v>0</v>
      </c>
      <c r="K362" s="124">
        <f t="shared" si="21"/>
        <v>0</v>
      </c>
      <c r="L362" s="124">
        <f t="shared" si="22"/>
        <v>9800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3"/>
        <v>0</v>
      </c>
      <c r="K363" s="124">
        <f t="shared" si="21"/>
        <v>0</v>
      </c>
      <c r="L363" s="124">
        <f t="shared" si="22"/>
        <v>9800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3"/>
        <v>0</v>
      </c>
      <c r="K364" s="124">
        <f t="shared" si="21"/>
        <v>0</v>
      </c>
      <c r="L364" s="124">
        <f t="shared" si="22"/>
        <v>9800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3"/>
        <v>0</v>
      </c>
      <c r="K365" s="124">
        <f t="shared" si="21"/>
        <v>0</v>
      </c>
      <c r="L365" s="124">
        <f t="shared" si="22"/>
        <v>9800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3"/>
        <v>0</v>
      </c>
      <c r="K366" s="124">
        <f t="shared" si="21"/>
        <v>0</v>
      </c>
      <c r="L366" s="124">
        <f t="shared" si="22"/>
        <v>9800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3"/>
        <v>0</v>
      </c>
      <c r="K367" s="124">
        <f t="shared" si="21"/>
        <v>0</v>
      </c>
      <c r="L367" s="124">
        <f t="shared" si="22"/>
        <v>9800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3"/>
        <v>0</v>
      </c>
      <c r="K368" s="124">
        <f t="shared" si="21"/>
        <v>0</v>
      </c>
      <c r="L368" s="124">
        <f t="shared" si="22"/>
        <v>9800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3"/>
        <v>0</v>
      </c>
      <c r="K369" s="124">
        <f t="shared" si="21"/>
        <v>0</v>
      </c>
      <c r="L369" s="124">
        <f t="shared" si="22"/>
        <v>9800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3"/>
        <v>0</v>
      </c>
      <c r="K370" s="124">
        <f t="shared" si="21"/>
        <v>0</v>
      </c>
      <c r="L370" s="124">
        <f t="shared" si="22"/>
        <v>9800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3"/>
        <v>0</v>
      </c>
      <c r="K371" s="124">
        <f t="shared" si="21"/>
        <v>0</v>
      </c>
      <c r="L371" s="124">
        <f t="shared" si="22"/>
        <v>9800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3"/>
        <v>0</v>
      </c>
      <c r="K372" s="124">
        <f t="shared" si="21"/>
        <v>0</v>
      </c>
      <c r="L372" s="124">
        <f t="shared" si="22"/>
        <v>9800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3"/>
        <v>0</v>
      </c>
      <c r="K373" s="124">
        <f t="shared" si="21"/>
        <v>0</v>
      </c>
      <c r="L373" s="124">
        <f t="shared" si="22"/>
        <v>9800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3"/>
        <v>0</v>
      </c>
      <c r="K374" s="124">
        <f t="shared" si="21"/>
        <v>0</v>
      </c>
      <c r="L374" s="124">
        <f t="shared" si="22"/>
        <v>9800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3"/>
        <v>0</v>
      </c>
      <c r="K375" s="124">
        <f t="shared" si="21"/>
        <v>0</v>
      </c>
      <c r="L375" s="124">
        <f t="shared" si="22"/>
        <v>9800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3"/>
        <v>0</v>
      </c>
      <c r="K376" s="124">
        <f t="shared" si="21"/>
        <v>0</v>
      </c>
      <c r="L376" s="124">
        <f t="shared" si="22"/>
        <v>9800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3"/>
        <v>0</v>
      </c>
      <c r="K377" s="124">
        <f t="shared" si="21"/>
        <v>0</v>
      </c>
      <c r="L377" s="124">
        <f t="shared" si="22"/>
        <v>9800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3"/>
        <v>0</v>
      </c>
      <c r="K378" s="124">
        <f t="shared" si="21"/>
        <v>0</v>
      </c>
      <c r="L378" s="124">
        <f t="shared" si="22"/>
        <v>9800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3"/>
        <v>0</v>
      </c>
      <c r="K379" s="124">
        <f t="shared" si="21"/>
        <v>0</v>
      </c>
      <c r="L379" s="124">
        <f t="shared" si="22"/>
        <v>9800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3"/>
        <v>0</v>
      </c>
      <c r="K380" s="124">
        <f t="shared" si="21"/>
        <v>0</v>
      </c>
      <c r="L380" s="124">
        <f t="shared" si="22"/>
        <v>9800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3"/>
        <v>0</v>
      </c>
      <c r="K381" s="124">
        <f t="shared" si="21"/>
        <v>0</v>
      </c>
      <c r="L381" s="124">
        <f t="shared" si="22"/>
        <v>9800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3"/>
        <v>0</v>
      </c>
      <c r="K382" s="124">
        <f t="shared" si="21"/>
        <v>0</v>
      </c>
      <c r="L382" s="124">
        <f t="shared" si="22"/>
        <v>9800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3"/>
        <v>0</v>
      </c>
      <c r="K383" s="124">
        <f t="shared" si="21"/>
        <v>0</v>
      </c>
      <c r="L383" s="124">
        <f t="shared" si="22"/>
        <v>9800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3"/>
        <v>0</v>
      </c>
      <c r="K384" s="124">
        <f t="shared" si="21"/>
        <v>0</v>
      </c>
      <c r="L384" s="124">
        <f t="shared" si="22"/>
        <v>9800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3"/>
        <v>0</v>
      </c>
      <c r="K385" s="124">
        <f t="shared" si="21"/>
        <v>0</v>
      </c>
      <c r="L385" s="124">
        <f t="shared" si="22"/>
        <v>9800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3"/>
        <v>0</v>
      </c>
      <c r="K386" s="124">
        <f t="shared" si="21"/>
        <v>0</v>
      </c>
      <c r="L386" s="124">
        <f t="shared" si="22"/>
        <v>9800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3"/>
        <v>0</v>
      </c>
      <c r="K387" s="124">
        <f t="shared" si="21"/>
        <v>0</v>
      </c>
      <c r="L387" s="124">
        <f t="shared" si="22"/>
        <v>9800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3"/>
        <v>0</v>
      </c>
      <c r="K388" s="124">
        <f t="shared" si="21"/>
        <v>0</v>
      </c>
      <c r="L388" s="124">
        <f t="shared" si="22"/>
        <v>9800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3"/>
        <v>0</v>
      </c>
      <c r="K389" s="124">
        <f t="shared" si="21"/>
        <v>0</v>
      </c>
      <c r="L389" s="124">
        <f t="shared" si="22"/>
        <v>9800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3"/>
        <v>0</v>
      </c>
      <c r="K390" s="124">
        <f t="shared" si="21"/>
        <v>0</v>
      </c>
      <c r="L390" s="124">
        <f t="shared" si="22"/>
        <v>9800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3"/>
        <v>0</v>
      </c>
      <c r="K391" s="124">
        <f t="shared" ref="K391:K454" si="25">F391-J391</f>
        <v>0</v>
      </c>
      <c r="L391" s="124">
        <f t="shared" ref="L391:L454" si="26">L390+J391-K391</f>
        <v>9800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7">IF(D392="消耗品費",F392,0)</f>
        <v>0</v>
      </c>
      <c r="K392" s="124">
        <f t="shared" si="25"/>
        <v>0</v>
      </c>
      <c r="L392" s="124">
        <f t="shared" si="26"/>
        <v>9800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7"/>
        <v>0</v>
      </c>
      <c r="K393" s="124">
        <f t="shared" si="25"/>
        <v>0</v>
      </c>
      <c r="L393" s="124">
        <f t="shared" si="26"/>
        <v>9800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7"/>
        <v>0</v>
      </c>
      <c r="K394" s="124">
        <f t="shared" si="25"/>
        <v>0</v>
      </c>
      <c r="L394" s="124">
        <f t="shared" si="26"/>
        <v>9800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7"/>
        <v>0</v>
      </c>
      <c r="K395" s="124">
        <f t="shared" si="25"/>
        <v>0</v>
      </c>
      <c r="L395" s="124">
        <f t="shared" si="26"/>
        <v>9800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7"/>
        <v>0</v>
      </c>
      <c r="K396" s="124">
        <f t="shared" si="25"/>
        <v>0</v>
      </c>
      <c r="L396" s="124">
        <f t="shared" si="26"/>
        <v>9800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7"/>
        <v>0</v>
      </c>
      <c r="K397" s="124">
        <f t="shared" si="25"/>
        <v>0</v>
      </c>
      <c r="L397" s="124">
        <f t="shared" si="26"/>
        <v>9800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7"/>
        <v>0</v>
      </c>
      <c r="K398" s="124">
        <f t="shared" si="25"/>
        <v>0</v>
      </c>
      <c r="L398" s="124">
        <f t="shared" si="26"/>
        <v>9800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7"/>
        <v>0</v>
      </c>
      <c r="K399" s="124">
        <f t="shared" si="25"/>
        <v>0</v>
      </c>
      <c r="L399" s="124">
        <f t="shared" si="26"/>
        <v>9800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7"/>
        <v>0</v>
      </c>
      <c r="K400" s="124">
        <f t="shared" si="25"/>
        <v>0</v>
      </c>
      <c r="L400" s="124">
        <f t="shared" si="26"/>
        <v>9800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7"/>
        <v>0</v>
      </c>
      <c r="K401" s="124">
        <f t="shared" si="25"/>
        <v>0</v>
      </c>
      <c r="L401" s="124">
        <f t="shared" si="26"/>
        <v>9800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7"/>
        <v>0</v>
      </c>
      <c r="K402" s="124">
        <f t="shared" si="25"/>
        <v>0</v>
      </c>
      <c r="L402" s="124">
        <f t="shared" si="26"/>
        <v>9800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7"/>
        <v>0</v>
      </c>
      <c r="K403" s="124">
        <f t="shared" si="25"/>
        <v>0</v>
      </c>
      <c r="L403" s="124">
        <f t="shared" si="26"/>
        <v>9800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7"/>
        <v>0</v>
      </c>
      <c r="K404" s="124">
        <f t="shared" si="25"/>
        <v>0</v>
      </c>
      <c r="L404" s="124">
        <f t="shared" si="26"/>
        <v>9800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7"/>
        <v>0</v>
      </c>
      <c r="K405" s="124">
        <f t="shared" si="25"/>
        <v>0</v>
      </c>
      <c r="L405" s="124">
        <f t="shared" si="26"/>
        <v>9800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7"/>
        <v>0</v>
      </c>
      <c r="K406" s="124">
        <f t="shared" si="25"/>
        <v>0</v>
      </c>
      <c r="L406" s="124">
        <f t="shared" si="26"/>
        <v>9800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7"/>
        <v>0</v>
      </c>
      <c r="K407" s="124">
        <f t="shared" si="25"/>
        <v>0</v>
      </c>
      <c r="L407" s="124">
        <f t="shared" si="26"/>
        <v>9800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7"/>
        <v>0</v>
      </c>
      <c r="K408" s="124">
        <f t="shared" si="25"/>
        <v>0</v>
      </c>
      <c r="L408" s="124">
        <f t="shared" si="26"/>
        <v>9800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7"/>
        <v>0</v>
      </c>
      <c r="K409" s="124">
        <f t="shared" si="25"/>
        <v>0</v>
      </c>
      <c r="L409" s="124">
        <f t="shared" si="26"/>
        <v>9800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7"/>
        <v>0</v>
      </c>
      <c r="K410" s="124">
        <f t="shared" si="25"/>
        <v>0</v>
      </c>
      <c r="L410" s="124">
        <f t="shared" si="26"/>
        <v>9800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7"/>
        <v>0</v>
      </c>
      <c r="K411" s="124">
        <f t="shared" si="25"/>
        <v>0</v>
      </c>
      <c r="L411" s="124">
        <f t="shared" si="26"/>
        <v>9800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7"/>
        <v>0</v>
      </c>
      <c r="K412" s="124">
        <f t="shared" si="25"/>
        <v>0</v>
      </c>
      <c r="L412" s="124">
        <f t="shared" si="26"/>
        <v>9800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7"/>
        <v>0</v>
      </c>
      <c r="K413" s="124">
        <f t="shared" si="25"/>
        <v>0</v>
      </c>
      <c r="L413" s="124">
        <f t="shared" si="26"/>
        <v>9800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7"/>
        <v>0</v>
      </c>
      <c r="K414" s="124">
        <f t="shared" si="25"/>
        <v>0</v>
      </c>
      <c r="L414" s="124">
        <f t="shared" si="26"/>
        <v>9800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7"/>
        <v>0</v>
      </c>
      <c r="K415" s="124">
        <f t="shared" si="25"/>
        <v>0</v>
      </c>
      <c r="L415" s="124">
        <f t="shared" si="26"/>
        <v>9800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7"/>
        <v>0</v>
      </c>
      <c r="K416" s="124">
        <f t="shared" si="25"/>
        <v>0</v>
      </c>
      <c r="L416" s="124">
        <f t="shared" si="26"/>
        <v>9800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7"/>
        <v>0</v>
      </c>
      <c r="K417" s="124">
        <f t="shared" si="25"/>
        <v>0</v>
      </c>
      <c r="L417" s="124">
        <f t="shared" si="26"/>
        <v>9800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7"/>
        <v>0</v>
      </c>
      <c r="K418" s="124">
        <f t="shared" si="25"/>
        <v>0</v>
      </c>
      <c r="L418" s="124">
        <f t="shared" si="26"/>
        <v>9800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7"/>
        <v>0</v>
      </c>
      <c r="K419" s="124">
        <f t="shared" si="25"/>
        <v>0</v>
      </c>
      <c r="L419" s="124">
        <f t="shared" si="26"/>
        <v>9800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7"/>
        <v>0</v>
      </c>
      <c r="K420" s="124">
        <f t="shared" si="25"/>
        <v>0</v>
      </c>
      <c r="L420" s="124">
        <f t="shared" si="26"/>
        <v>9800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7"/>
        <v>0</v>
      </c>
      <c r="K421" s="124">
        <f t="shared" si="25"/>
        <v>0</v>
      </c>
      <c r="L421" s="124">
        <f t="shared" si="26"/>
        <v>9800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7"/>
        <v>0</v>
      </c>
      <c r="K422" s="124">
        <f t="shared" si="25"/>
        <v>0</v>
      </c>
      <c r="L422" s="124">
        <f t="shared" si="26"/>
        <v>9800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7"/>
        <v>0</v>
      </c>
      <c r="K423" s="124">
        <f t="shared" si="25"/>
        <v>0</v>
      </c>
      <c r="L423" s="124">
        <f t="shared" si="26"/>
        <v>9800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7"/>
        <v>0</v>
      </c>
      <c r="K424" s="124">
        <f t="shared" si="25"/>
        <v>0</v>
      </c>
      <c r="L424" s="124">
        <f t="shared" si="26"/>
        <v>9800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7"/>
        <v>0</v>
      </c>
      <c r="K425" s="124">
        <f t="shared" si="25"/>
        <v>0</v>
      </c>
      <c r="L425" s="124">
        <f t="shared" si="26"/>
        <v>9800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7"/>
        <v>0</v>
      </c>
      <c r="K426" s="124">
        <f t="shared" si="25"/>
        <v>0</v>
      </c>
      <c r="L426" s="124">
        <f t="shared" si="26"/>
        <v>9800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7"/>
        <v>0</v>
      </c>
      <c r="K427" s="124">
        <f t="shared" si="25"/>
        <v>0</v>
      </c>
      <c r="L427" s="124">
        <f t="shared" si="26"/>
        <v>9800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7"/>
        <v>0</v>
      </c>
      <c r="K428" s="124">
        <f t="shared" si="25"/>
        <v>0</v>
      </c>
      <c r="L428" s="124">
        <f t="shared" si="26"/>
        <v>9800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7"/>
        <v>0</v>
      </c>
      <c r="K429" s="124">
        <f t="shared" si="25"/>
        <v>0</v>
      </c>
      <c r="L429" s="124">
        <f t="shared" si="26"/>
        <v>9800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7"/>
        <v>0</v>
      </c>
      <c r="K430" s="124">
        <f t="shared" si="25"/>
        <v>0</v>
      </c>
      <c r="L430" s="124">
        <f t="shared" si="26"/>
        <v>9800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7"/>
        <v>0</v>
      </c>
      <c r="K431" s="124">
        <f t="shared" si="25"/>
        <v>0</v>
      </c>
      <c r="L431" s="124">
        <f t="shared" si="26"/>
        <v>9800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7"/>
        <v>0</v>
      </c>
      <c r="K432" s="124">
        <f t="shared" si="25"/>
        <v>0</v>
      </c>
      <c r="L432" s="124">
        <f t="shared" si="26"/>
        <v>9800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7"/>
        <v>0</v>
      </c>
      <c r="K433" s="124">
        <f t="shared" si="25"/>
        <v>0</v>
      </c>
      <c r="L433" s="124">
        <f t="shared" si="26"/>
        <v>9800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7"/>
        <v>0</v>
      </c>
      <c r="K434" s="124">
        <f t="shared" si="25"/>
        <v>0</v>
      </c>
      <c r="L434" s="124">
        <f t="shared" si="26"/>
        <v>9800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7"/>
        <v>0</v>
      </c>
      <c r="K435" s="124">
        <f t="shared" si="25"/>
        <v>0</v>
      </c>
      <c r="L435" s="124">
        <f t="shared" si="26"/>
        <v>9800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7"/>
        <v>0</v>
      </c>
      <c r="K436" s="124">
        <f t="shared" si="25"/>
        <v>0</v>
      </c>
      <c r="L436" s="124">
        <f t="shared" si="26"/>
        <v>9800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7"/>
        <v>0</v>
      </c>
      <c r="K437" s="124">
        <f t="shared" si="25"/>
        <v>0</v>
      </c>
      <c r="L437" s="124">
        <f t="shared" si="26"/>
        <v>9800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7"/>
        <v>0</v>
      </c>
      <c r="K438" s="124">
        <f t="shared" si="25"/>
        <v>0</v>
      </c>
      <c r="L438" s="124">
        <f t="shared" si="26"/>
        <v>9800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7"/>
        <v>0</v>
      </c>
      <c r="K439" s="124">
        <f t="shared" si="25"/>
        <v>0</v>
      </c>
      <c r="L439" s="124">
        <f t="shared" si="26"/>
        <v>9800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7"/>
        <v>0</v>
      </c>
      <c r="K440" s="124">
        <f t="shared" si="25"/>
        <v>0</v>
      </c>
      <c r="L440" s="124">
        <f t="shared" si="26"/>
        <v>9800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7"/>
        <v>0</v>
      </c>
      <c r="K441" s="124">
        <f t="shared" si="25"/>
        <v>0</v>
      </c>
      <c r="L441" s="124">
        <f t="shared" si="26"/>
        <v>9800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7"/>
        <v>0</v>
      </c>
      <c r="K442" s="124">
        <f t="shared" si="25"/>
        <v>0</v>
      </c>
      <c r="L442" s="124">
        <f t="shared" si="26"/>
        <v>9800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7"/>
        <v>0</v>
      </c>
      <c r="K443" s="124">
        <f t="shared" si="25"/>
        <v>0</v>
      </c>
      <c r="L443" s="124">
        <f t="shared" si="26"/>
        <v>9800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7"/>
        <v>0</v>
      </c>
      <c r="K444" s="124">
        <f t="shared" si="25"/>
        <v>0</v>
      </c>
      <c r="L444" s="124">
        <f t="shared" si="26"/>
        <v>9800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7"/>
        <v>0</v>
      </c>
      <c r="K445" s="124">
        <f t="shared" si="25"/>
        <v>0</v>
      </c>
      <c r="L445" s="124">
        <f t="shared" si="26"/>
        <v>9800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7"/>
        <v>0</v>
      </c>
      <c r="K446" s="124">
        <f t="shared" si="25"/>
        <v>0</v>
      </c>
      <c r="L446" s="124">
        <f t="shared" si="26"/>
        <v>9800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7"/>
        <v>0</v>
      </c>
      <c r="K447" s="124">
        <f t="shared" si="25"/>
        <v>0</v>
      </c>
      <c r="L447" s="124">
        <f t="shared" si="26"/>
        <v>9800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7"/>
        <v>0</v>
      </c>
      <c r="K448" s="124">
        <f t="shared" si="25"/>
        <v>0</v>
      </c>
      <c r="L448" s="124">
        <f t="shared" si="26"/>
        <v>9800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7"/>
        <v>0</v>
      </c>
      <c r="K449" s="124">
        <f t="shared" si="25"/>
        <v>0</v>
      </c>
      <c r="L449" s="124">
        <f t="shared" si="26"/>
        <v>9800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7"/>
        <v>0</v>
      </c>
      <c r="K450" s="124">
        <f t="shared" si="25"/>
        <v>0</v>
      </c>
      <c r="L450" s="124">
        <f t="shared" si="26"/>
        <v>9800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7"/>
        <v>0</v>
      </c>
      <c r="K451" s="124">
        <f t="shared" si="25"/>
        <v>0</v>
      </c>
      <c r="L451" s="124">
        <f t="shared" si="26"/>
        <v>9800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7"/>
        <v>0</v>
      </c>
      <c r="K452" s="124">
        <f t="shared" si="25"/>
        <v>0</v>
      </c>
      <c r="L452" s="124">
        <f t="shared" si="26"/>
        <v>9800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7"/>
        <v>0</v>
      </c>
      <c r="K453" s="124">
        <f t="shared" si="25"/>
        <v>0</v>
      </c>
      <c r="L453" s="124">
        <f t="shared" si="26"/>
        <v>9800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7"/>
        <v>0</v>
      </c>
      <c r="K454" s="124">
        <f t="shared" si="25"/>
        <v>0</v>
      </c>
      <c r="L454" s="124">
        <f t="shared" si="26"/>
        <v>9800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7"/>
        <v>0</v>
      </c>
      <c r="K455" s="124">
        <f t="shared" ref="K455:K500" si="29">F455-J455</f>
        <v>0</v>
      </c>
      <c r="L455" s="124">
        <f t="shared" ref="L455:L500" si="30">L454+J455-K455</f>
        <v>9800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1">IF(D456="消耗品費",F456,0)</f>
        <v>0</v>
      </c>
      <c r="K456" s="124">
        <f t="shared" si="29"/>
        <v>0</v>
      </c>
      <c r="L456" s="124">
        <f t="shared" si="30"/>
        <v>9800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1"/>
        <v>0</v>
      </c>
      <c r="K457" s="124">
        <f t="shared" si="29"/>
        <v>0</v>
      </c>
      <c r="L457" s="124">
        <f t="shared" si="30"/>
        <v>9800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1"/>
        <v>0</v>
      </c>
      <c r="K458" s="124">
        <f t="shared" si="29"/>
        <v>0</v>
      </c>
      <c r="L458" s="124">
        <f t="shared" si="30"/>
        <v>9800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1"/>
        <v>0</v>
      </c>
      <c r="K459" s="124">
        <f t="shared" si="29"/>
        <v>0</v>
      </c>
      <c r="L459" s="124">
        <f t="shared" si="30"/>
        <v>9800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1"/>
        <v>0</v>
      </c>
      <c r="K460" s="124">
        <f t="shared" si="29"/>
        <v>0</v>
      </c>
      <c r="L460" s="124">
        <f t="shared" si="30"/>
        <v>9800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1"/>
        <v>0</v>
      </c>
      <c r="K461" s="124">
        <f t="shared" si="29"/>
        <v>0</v>
      </c>
      <c r="L461" s="124">
        <f t="shared" si="30"/>
        <v>9800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1"/>
        <v>0</v>
      </c>
      <c r="K462" s="124">
        <f t="shared" si="29"/>
        <v>0</v>
      </c>
      <c r="L462" s="124">
        <f t="shared" si="30"/>
        <v>9800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1"/>
        <v>0</v>
      </c>
      <c r="K463" s="124">
        <f t="shared" si="29"/>
        <v>0</v>
      </c>
      <c r="L463" s="124">
        <f t="shared" si="30"/>
        <v>9800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1"/>
        <v>0</v>
      </c>
      <c r="K464" s="124">
        <f t="shared" si="29"/>
        <v>0</v>
      </c>
      <c r="L464" s="124">
        <f t="shared" si="30"/>
        <v>9800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1"/>
        <v>0</v>
      </c>
      <c r="K465" s="124">
        <f t="shared" si="29"/>
        <v>0</v>
      </c>
      <c r="L465" s="124">
        <f t="shared" si="30"/>
        <v>9800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1"/>
        <v>0</v>
      </c>
      <c r="K466" s="124">
        <f t="shared" si="29"/>
        <v>0</v>
      </c>
      <c r="L466" s="124">
        <f t="shared" si="30"/>
        <v>9800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1"/>
        <v>0</v>
      </c>
      <c r="K467" s="124">
        <f t="shared" si="29"/>
        <v>0</v>
      </c>
      <c r="L467" s="124">
        <f t="shared" si="30"/>
        <v>9800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1"/>
        <v>0</v>
      </c>
      <c r="K468" s="124">
        <f t="shared" si="29"/>
        <v>0</v>
      </c>
      <c r="L468" s="124">
        <f t="shared" si="30"/>
        <v>9800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1"/>
        <v>0</v>
      </c>
      <c r="K469" s="124">
        <f t="shared" si="29"/>
        <v>0</v>
      </c>
      <c r="L469" s="124">
        <f t="shared" si="30"/>
        <v>9800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1"/>
        <v>0</v>
      </c>
      <c r="K470" s="124">
        <f t="shared" si="29"/>
        <v>0</v>
      </c>
      <c r="L470" s="124">
        <f t="shared" si="30"/>
        <v>9800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1"/>
        <v>0</v>
      </c>
      <c r="K471" s="124">
        <f t="shared" si="29"/>
        <v>0</v>
      </c>
      <c r="L471" s="124">
        <f t="shared" si="30"/>
        <v>9800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1"/>
        <v>0</v>
      </c>
      <c r="K472" s="124">
        <f t="shared" si="29"/>
        <v>0</v>
      </c>
      <c r="L472" s="124">
        <f t="shared" si="30"/>
        <v>9800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1"/>
        <v>0</v>
      </c>
      <c r="K473" s="124">
        <f t="shared" si="29"/>
        <v>0</v>
      </c>
      <c r="L473" s="124">
        <f t="shared" si="30"/>
        <v>9800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1"/>
        <v>0</v>
      </c>
      <c r="K474" s="124">
        <f t="shared" si="29"/>
        <v>0</v>
      </c>
      <c r="L474" s="124">
        <f t="shared" si="30"/>
        <v>9800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1"/>
        <v>0</v>
      </c>
      <c r="K475" s="124">
        <f t="shared" si="29"/>
        <v>0</v>
      </c>
      <c r="L475" s="124">
        <f t="shared" si="30"/>
        <v>9800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1"/>
        <v>0</v>
      </c>
      <c r="K476" s="124">
        <f t="shared" si="29"/>
        <v>0</v>
      </c>
      <c r="L476" s="124">
        <f t="shared" si="30"/>
        <v>9800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1"/>
        <v>0</v>
      </c>
      <c r="K477" s="124">
        <f t="shared" si="29"/>
        <v>0</v>
      </c>
      <c r="L477" s="124">
        <f t="shared" si="30"/>
        <v>9800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1"/>
        <v>0</v>
      </c>
      <c r="K478" s="124">
        <f t="shared" si="29"/>
        <v>0</v>
      </c>
      <c r="L478" s="124">
        <f t="shared" si="30"/>
        <v>9800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1"/>
        <v>0</v>
      </c>
      <c r="K479" s="124">
        <f t="shared" si="29"/>
        <v>0</v>
      </c>
      <c r="L479" s="124">
        <f t="shared" si="30"/>
        <v>9800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1"/>
        <v>0</v>
      </c>
      <c r="K480" s="124">
        <f t="shared" si="29"/>
        <v>0</v>
      </c>
      <c r="L480" s="124">
        <f t="shared" si="30"/>
        <v>9800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1"/>
        <v>0</v>
      </c>
      <c r="K481" s="124">
        <f t="shared" si="29"/>
        <v>0</v>
      </c>
      <c r="L481" s="124">
        <f t="shared" si="30"/>
        <v>9800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1"/>
        <v>0</v>
      </c>
      <c r="K482" s="124">
        <f t="shared" si="29"/>
        <v>0</v>
      </c>
      <c r="L482" s="124">
        <f t="shared" si="30"/>
        <v>9800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1"/>
        <v>0</v>
      </c>
      <c r="K483" s="124">
        <f t="shared" si="29"/>
        <v>0</v>
      </c>
      <c r="L483" s="124">
        <f t="shared" si="30"/>
        <v>9800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1"/>
        <v>0</v>
      </c>
      <c r="K484" s="124">
        <f t="shared" si="29"/>
        <v>0</v>
      </c>
      <c r="L484" s="124">
        <f t="shared" si="30"/>
        <v>9800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1"/>
        <v>0</v>
      </c>
      <c r="K485" s="124">
        <f t="shared" si="29"/>
        <v>0</v>
      </c>
      <c r="L485" s="124">
        <f t="shared" si="30"/>
        <v>9800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1"/>
        <v>0</v>
      </c>
      <c r="K486" s="124">
        <f t="shared" si="29"/>
        <v>0</v>
      </c>
      <c r="L486" s="124">
        <f t="shared" si="30"/>
        <v>9800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1"/>
        <v>0</v>
      </c>
      <c r="K487" s="124">
        <f t="shared" si="29"/>
        <v>0</v>
      </c>
      <c r="L487" s="124">
        <f t="shared" si="30"/>
        <v>9800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1"/>
        <v>0</v>
      </c>
      <c r="K488" s="124">
        <f t="shared" si="29"/>
        <v>0</v>
      </c>
      <c r="L488" s="124">
        <f t="shared" si="30"/>
        <v>9800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1"/>
        <v>0</v>
      </c>
      <c r="K489" s="124">
        <f t="shared" si="29"/>
        <v>0</v>
      </c>
      <c r="L489" s="124">
        <f t="shared" si="30"/>
        <v>9800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1"/>
        <v>0</v>
      </c>
      <c r="K490" s="124">
        <f t="shared" si="29"/>
        <v>0</v>
      </c>
      <c r="L490" s="124">
        <f t="shared" si="30"/>
        <v>9800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1"/>
        <v>0</v>
      </c>
      <c r="K491" s="124">
        <f t="shared" si="29"/>
        <v>0</v>
      </c>
      <c r="L491" s="124">
        <f t="shared" si="30"/>
        <v>9800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1"/>
        <v>0</v>
      </c>
      <c r="K492" s="124">
        <f t="shared" si="29"/>
        <v>0</v>
      </c>
      <c r="L492" s="124">
        <f t="shared" si="30"/>
        <v>9800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1"/>
        <v>0</v>
      </c>
      <c r="K493" s="124">
        <f t="shared" si="29"/>
        <v>0</v>
      </c>
      <c r="L493" s="124">
        <f t="shared" si="30"/>
        <v>9800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1"/>
        <v>0</v>
      </c>
      <c r="K494" s="124">
        <f t="shared" si="29"/>
        <v>0</v>
      </c>
      <c r="L494" s="124">
        <f t="shared" si="30"/>
        <v>9800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1"/>
        <v>0</v>
      </c>
      <c r="K495" s="124">
        <f t="shared" si="29"/>
        <v>0</v>
      </c>
      <c r="L495" s="124">
        <f t="shared" si="30"/>
        <v>9800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1"/>
        <v>0</v>
      </c>
      <c r="K496" s="124">
        <f t="shared" si="29"/>
        <v>0</v>
      </c>
      <c r="L496" s="124">
        <f t="shared" si="30"/>
        <v>9800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1"/>
        <v>0</v>
      </c>
      <c r="K497" s="124">
        <f t="shared" si="29"/>
        <v>0</v>
      </c>
      <c r="L497" s="124">
        <f t="shared" si="30"/>
        <v>9800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1"/>
        <v>0</v>
      </c>
      <c r="K498" s="124">
        <f t="shared" si="29"/>
        <v>0</v>
      </c>
      <c r="L498" s="124">
        <f t="shared" si="30"/>
        <v>9800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1"/>
        <v>0</v>
      </c>
      <c r="K499" s="124">
        <f t="shared" si="29"/>
        <v>0</v>
      </c>
      <c r="L499" s="124">
        <f t="shared" si="30"/>
        <v>9800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1"/>
        <v>0</v>
      </c>
      <c r="K500" s="124">
        <f t="shared" si="29"/>
        <v>0</v>
      </c>
      <c r="L500" s="124">
        <f t="shared" si="30"/>
        <v>9800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00"/>
  <sheetViews>
    <sheetView showZeros="0" workbookViewId="0">
      <selection activeCell="J18" sqref="J18"/>
    </sheetView>
  </sheetViews>
  <sheetFormatPr defaultRowHeight="13.5"/>
  <cols>
    <col min="1" max="1" width="2.25" style="1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2:12" s="26" customFormat="1" ht="20.100000000000001" customHeight="1"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2:12" s="26" customFormat="1" ht="20.100000000000001" customHeight="1"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14</v>
      </c>
      <c r="K4" s="120" t="s">
        <v>75</v>
      </c>
      <c r="L4" s="121">
        <f>L500</f>
        <v>2800</v>
      </c>
    </row>
    <row r="5" spans="2:12" s="26" customFormat="1" ht="20.100000000000001" customHeight="1"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2:12" s="26" customFormat="1" ht="20.100000000000001" customHeight="1"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2:12" s="26" customFormat="1" ht="20.100000000000001" customHeight="1">
      <c r="B7" s="125">
        <v>41645</v>
      </c>
      <c r="C7" s="126" t="s">
        <v>55</v>
      </c>
      <c r="D7" s="126" t="s">
        <v>56</v>
      </c>
      <c r="E7" s="126" t="s">
        <v>49</v>
      </c>
      <c r="F7" s="127">
        <v>2800</v>
      </c>
      <c r="G7" s="39"/>
      <c r="H7" s="122">
        <f t="shared" ref="H7:I22" si="0">B7</f>
        <v>41645</v>
      </c>
      <c r="I7" s="128" t="str">
        <f t="shared" si="0"/>
        <v>関東百貨店で手土産購入</v>
      </c>
      <c r="J7" s="124">
        <f>IF(D7="接待交際費",F7,0)</f>
        <v>2800</v>
      </c>
      <c r="K7" s="124">
        <f t="shared" ref="K7:K70" si="1">F7-J7</f>
        <v>0</v>
      </c>
      <c r="L7" s="124">
        <f t="shared" ref="L7:L70" si="2">L6+J7-K7</f>
        <v>2800</v>
      </c>
    </row>
    <row r="8" spans="2:12" s="26" customFormat="1" ht="20.100000000000001" customHeight="1">
      <c r="B8" s="125"/>
      <c r="C8" s="126"/>
      <c r="D8" s="126"/>
      <c r="E8" s="126"/>
      <c r="F8" s="127"/>
      <c r="G8" s="39"/>
      <c r="H8" s="122">
        <f t="shared" si="0"/>
        <v>0</v>
      </c>
      <c r="I8" s="128">
        <f t="shared" si="0"/>
        <v>0</v>
      </c>
      <c r="J8" s="124">
        <f t="shared" ref="J8:J71" si="3">IF(D8="接待交際費",F8,0)</f>
        <v>0</v>
      </c>
      <c r="K8" s="124">
        <f t="shared" si="1"/>
        <v>0</v>
      </c>
      <c r="L8" s="124">
        <f t="shared" si="2"/>
        <v>2800</v>
      </c>
    </row>
    <row r="9" spans="2:12" s="26" customFormat="1" ht="20.100000000000001" customHeight="1"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3"/>
        <v>0</v>
      </c>
      <c r="K9" s="124">
        <f t="shared" si="1"/>
        <v>0</v>
      </c>
      <c r="L9" s="124">
        <f t="shared" si="2"/>
        <v>2800</v>
      </c>
    </row>
    <row r="10" spans="2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3"/>
        <v>0</v>
      </c>
      <c r="K10" s="124">
        <f t="shared" si="1"/>
        <v>0</v>
      </c>
      <c r="L10" s="124">
        <f t="shared" si="2"/>
        <v>2800</v>
      </c>
    </row>
    <row r="11" spans="2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3"/>
        <v>0</v>
      </c>
      <c r="K11" s="124">
        <f t="shared" si="1"/>
        <v>0</v>
      </c>
      <c r="L11" s="124">
        <f t="shared" si="2"/>
        <v>2800</v>
      </c>
    </row>
    <row r="12" spans="2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3"/>
        <v>0</v>
      </c>
      <c r="K12" s="124">
        <f t="shared" si="1"/>
        <v>0</v>
      </c>
      <c r="L12" s="124">
        <f t="shared" si="2"/>
        <v>2800</v>
      </c>
    </row>
    <row r="13" spans="2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3"/>
        <v>0</v>
      </c>
      <c r="K13" s="124">
        <f t="shared" si="1"/>
        <v>0</v>
      </c>
      <c r="L13" s="124">
        <f t="shared" si="2"/>
        <v>2800</v>
      </c>
    </row>
    <row r="14" spans="2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3"/>
        <v>0</v>
      </c>
      <c r="K14" s="124">
        <f t="shared" si="1"/>
        <v>0</v>
      </c>
      <c r="L14" s="124">
        <f t="shared" si="2"/>
        <v>2800</v>
      </c>
    </row>
    <row r="15" spans="2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3"/>
        <v>0</v>
      </c>
      <c r="K15" s="124">
        <f t="shared" si="1"/>
        <v>0</v>
      </c>
      <c r="L15" s="124">
        <f t="shared" si="2"/>
        <v>2800</v>
      </c>
    </row>
    <row r="16" spans="2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3"/>
        <v>0</v>
      </c>
      <c r="K16" s="124">
        <f t="shared" si="1"/>
        <v>0</v>
      </c>
      <c r="L16" s="124">
        <f t="shared" si="2"/>
        <v>2800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3"/>
        <v>0</v>
      </c>
      <c r="K17" s="124">
        <f t="shared" si="1"/>
        <v>0</v>
      </c>
      <c r="L17" s="124">
        <f t="shared" si="2"/>
        <v>2800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3"/>
        <v>0</v>
      </c>
      <c r="K18" s="124">
        <f t="shared" si="1"/>
        <v>0</v>
      </c>
      <c r="L18" s="124">
        <f t="shared" si="2"/>
        <v>2800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3"/>
        <v>0</v>
      </c>
      <c r="K19" s="124">
        <f t="shared" si="1"/>
        <v>0</v>
      </c>
      <c r="L19" s="124">
        <f t="shared" si="2"/>
        <v>2800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3"/>
        <v>0</v>
      </c>
      <c r="K20" s="124">
        <f t="shared" si="1"/>
        <v>0</v>
      </c>
      <c r="L20" s="124">
        <f t="shared" si="2"/>
        <v>2800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3"/>
        <v>0</v>
      </c>
      <c r="K21" s="124">
        <f t="shared" si="1"/>
        <v>0</v>
      </c>
      <c r="L21" s="124">
        <f t="shared" si="2"/>
        <v>2800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3"/>
        <v>0</v>
      </c>
      <c r="K22" s="124">
        <f t="shared" si="1"/>
        <v>0</v>
      </c>
      <c r="L22" s="124">
        <f t="shared" si="2"/>
        <v>2800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3"/>
        <v>0</v>
      </c>
      <c r="K23" s="124">
        <f t="shared" si="1"/>
        <v>0</v>
      </c>
      <c r="L23" s="124">
        <f t="shared" si="2"/>
        <v>2800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3"/>
        <v>0</v>
      </c>
      <c r="K24" s="124">
        <f t="shared" si="1"/>
        <v>0</v>
      </c>
      <c r="L24" s="124">
        <f t="shared" si="2"/>
        <v>2800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3"/>
        <v>0</v>
      </c>
      <c r="K25" s="124">
        <f t="shared" si="1"/>
        <v>0</v>
      </c>
      <c r="L25" s="124">
        <f t="shared" si="2"/>
        <v>2800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3"/>
        <v>0</v>
      </c>
      <c r="K26" s="124">
        <f t="shared" si="1"/>
        <v>0</v>
      </c>
      <c r="L26" s="124">
        <f t="shared" si="2"/>
        <v>2800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3"/>
        <v>0</v>
      </c>
      <c r="K27" s="124">
        <f t="shared" si="1"/>
        <v>0</v>
      </c>
      <c r="L27" s="124">
        <f t="shared" si="2"/>
        <v>2800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3"/>
        <v>0</v>
      </c>
      <c r="K28" s="124">
        <f t="shared" si="1"/>
        <v>0</v>
      </c>
      <c r="L28" s="124">
        <f t="shared" si="2"/>
        <v>2800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3"/>
        <v>0</v>
      </c>
      <c r="K29" s="124">
        <f t="shared" si="1"/>
        <v>0</v>
      </c>
      <c r="L29" s="124">
        <f t="shared" si="2"/>
        <v>2800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3"/>
        <v>0</v>
      </c>
      <c r="K30" s="124">
        <f t="shared" si="1"/>
        <v>0</v>
      </c>
      <c r="L30" s="124">
        <f t="shared" si="2"/>
        <v>2800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3"/>
        <v>0</v>
      </c>
      <c r="K31" s="124">
        <f t="shared" si="1"/>
        <v>0</v>
      </c>
      <c r="L31" s="124">
        <f t="shared" si="2"/>
        <v>2800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3"/>
        <v>0</v>
      </c>
      <c r="K32" s="124">
        <f t="shared" si="1"/>
        <v>0</v>
      </c>
      <c r="L32" s="124">
        <f t="shared" si="2"/>
        <v>2800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3"/>
        <v>0</v>
      </c>
      <c r="K33" s="124">
        <f t="shared" si="1"/>
        <v>0</v>
      </c>
      <c r="L33" s="124">
        <f t="shared" si="2"/>
        <v>2800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3"/>
        <v>0</v>
      </c>
      <c r="K34" s="124">
        <f t="shared" si="1"/>
        <v>0</v>
      </c>
      <c r="L34" s="124">
        <f t="shared" si="2"/>
        <v>2800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3"/>
        <v>0</v>
      </c>
      <c r="K35" s="124">
        <f t="shared" si="1"/>
        <v>0</v>
      </c>
      <c r="L35" s="124">
        <f t="shared" si="2"/>
        <v>2800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3"/>
        <v>0</v>
      </c>
      <c r="K36" s="124">
        <f t="shared" si="1"/>
        <v>0</v>
      </c>
      <c r="L36" s="124">
        <f t="shared" si="2"/>
        <v>2800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3"/>
        <v>0</v>
      </c>
      <c r="K37" s="124">
        <f t="shared" si="1"/>
        <v>0</v>
      </c>
      <c r="L37" s="124">
        <f t="shared" si="2"/>
        <v>2800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3"/>
        <v>0</v>
      </c>
      <c r="K38" s="124">
        <f t="shared" si="1"/>
        <v>0</v>
      </c>
      <c r="L38" s="124">
        <f t="shared" si="2"/>
        <v>2800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3"/>
        <v>0</v>
      </c>
      <c r="K39" s="124">
        <f t="shared" si="1"/>
        <v>0</v>
      </c>
      <c r="L39" s="124">
        <f t="shared" si="2"/>
        <v>2800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3"/>
        <v>0</v>
      </c>
      <c r="K40" s="124">
        <f t="shared" si="1"/>
        <v>0</v>
      </c>
      <c r="L40" s="124">
        <f t="shared" si="2"/>
        <v>2800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3"/>
        <v>0</v>
      </c>
      <c r="K41" s="124">
        <f t="shared" si="1"/>
        <v>0</v>
      </c>
      <c r="L41" s="124">
        <f t="shared" si="2"/>
        <v>2800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3"/>
        <v>0</v>
      </c>
      <c r="K42" s="124">
        <f t="shared" si="1"/>
        <v>0</v>
      </c>
      <c r="L42" s="124">
        <f t="shared" si="2"/>
        <v>2800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3"/>
        <v>0</v>
      </c>
      <c r="K43" s="124">
        <f t="shared" si="1"/>
        <v>0</v>
      </c>
      <c r="L43" s="124">
        <f t="shared" si="2"/>
        <v>2800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3"/>
        <v>0</v>
      </c>
      <c r="K44" s="124">
        <f t="shared" si="1"/>
        <v>0</v>
      </c>
      <c r="L44" s="124">
        <f t="shared" si="2"/>
        <v>2800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3"/>
        <v>0</v>
      </c>
      <c r="K45" s="124">
        <f t="shared" si="1"/>
        <v>0</v>
      </c>
      <c r="L45" s="124">
        <f t="shared" si="2"/>
        <v>2800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3"/>
        <v>0</v>
      </c>
      <c r="K46" s="124">
        <f t="shared" si="1"/>
        <v>0</v>
      </c>
      <c r="L46" s="124">
        <f t="shared" si="2"/>
        <v>2800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3"/>
        <v>0</v>
      </c>
      <c r="K47" s="124">
        <f t="shared" si="1"/>
        <v>0</v>
      </c>
      <c r="L47" s="124">
        <f t="shared" si="2"/>
        <v>2800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3"/>
        <v>0</v>
      </c>
      <c r="K48" s="124">
        <f t="shared" si="1"/>
        <v>0</v>
      </c>
      <c r="L48" s="124">
        <f t="shared" si="2"/>
        <v>2800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3"/>
        <v>0</v>
      </c>
      <c r="K49" s="124">
        <f t="shared" si="1"/>
        <v>0</v>
      </c>
      <c r="L49" s="124">
        <f t="shared" si="2"/>
        <v>2800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3"/>
        <v>0</v>
      </c>
      <c r="K50" s="124">
        <f t="shared" si="1"/>
        <v>0</v>
      </c>
      <c r="L50" s="124">
        <f t="shared" si="2"/>
        <v>2800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3"/>
        <v>0</v>
      </c>
      <c r="K51" s="124">
        <f t="shared" si="1"/>
        <v>0</v>
      </c>
      <c r="L51" s="124">
        <f t="shared" si="2"/>
        <v>2800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3"/>
        <v>0</v>
      </c>
      <c r="K52" s="124">
        <f t="shared" si="1"/>
        <v>0</v>
      </c>
      <c r="L52" s="124">
        <f t="shared" si="2"/>
        <v>2800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3"/>
        <v>0</v>
      </c>
      <c r="K53" s="124">
        <f t="shared" si="1"/>
        <v>0</v>
      </c>
      <c r="L53" s="124">
        <f t="shared" si="2"/>
        <v>2800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3"/>
        <v>0</v>
      </c>
      <c r="K54" s="124">
        <f t="shared" si="1"/>
        <v>0</v>
      </c>
      <c r="L54" s="124">
        <f t="shared" si="2"/>
        <v>2800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3"/>
        <v>0</v>
      </c>
      <c r="K55" s="124">
        <f t="shared" si="1"/>
        <v>0</v>
      </c>
      <c r="L55" s="124">
        <f t="shared" si="2"/>
        <v>2800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3"/>
        <v>0</v>
      </c>
      <c r="K56" s="124">
        <f t="shared" si="1"/>
        <v>0</v>
      </c>
      <c r="L56" s="124">
        <f t="shared" si="2"/>
        <v>2800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3"/>
        <v>0</v>
      </c>
      <c r="K57" s="124">
        <f t="shared" si="1"/>
        <v>0</v>
      </c>
      <c r="L57" s="124">
        <f t="shared" si="2"/>
        <v>2800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3"/>
        <v>0</v>
      </c>
      <c r="K58" s="124">
        <f t="shared" si="1"/>
        <v>0</v>
      </c>
      <c r="L58" s="124">
        <f t="shared" si="2"/>
        <v>2800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3"/>
        <v>0</v>
      </c>
      <c r="K59" s="124">
        <f t="shared" si="1"/>
        <v>0</v>
      </c>
      <c r="L59" s="124">
        <f t="shared" si="2"/>
        <v>2800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3"/>
        <v>0</v>
      </c>
      <c r="K60" s="124">
        <f t="shared" si="1"/>
        <v>0</v>
      </c>
      <c r="L60" s="124">
        <f t="shared" si="2"/>
        <v>2800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3"/>
        <v>0</v>
      </c>
      <c r="K61" s="124">
        <f t="shared" si="1"/>
        <v>0</v>
      </c>
      <c r="L61" s="124">
        <f t="shared" si="2"/>
        <v>2800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3"/>
        <v>0</v>
      </c>
      <c r="K62" s="124">
        <f t="shared" si="1"/>
        <v>0</v>
      </c>
      <c r="L62" s="124">
        <f t="shared" si="2"/>
        <v>2800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3"/>
        <v>0</v>
      </c>
      <c r="K63" s="124">
        <f t="shared" si="1"/>
        <v>0</v>
      </c>
      <c r="L63" s="124">
        <f t="shared" si="2"/>
        <v>2800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3"/>
        <v>0</v>
      </c>
      <c r="K64" s="124">
        <f t="shared" si="1"/>
        <v>0</v>
      </c>
      <c r="L64" s="124">
        <f t="shared" si="2"/>
        <v>2800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3"/>
        <v>0</v>
      </c>
      <c r="K65" s="124">
        <f t="shared" si="1"/>
        <v>0</v>
      </c>
      <c r="L65" s="124">
        <f t="shared" si="2"/>
        <v>2800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3"/>
        <v>0</v>
      </c>
      <c r="K66" s="124">
        <f t="shared" si="1"/>
        <v>0</v>
      </c>
      <c r="L66" s="124">
        <f t="shared" si="2"/>
        <v>2800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3"/>
        <v>0</v>
      </c>
      <c r="K67" s="124">
        <f t="shared" si="1"/>
        <v>0</v>
      </c>
      <c r="L67" s="124">
        <f t="shared" si="2"/>
        <v>2800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3"/>
        <v>0</v>
      </c>
      <c r="K68" s="124">
        <f t="shared" si="1"/>
        <v>0</v>
      </c>
      <c r="L68" s="124">
        <f t="shared" si="2"/>
        <v>2800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3"/>
        <v>0</v>
      </c>
      <c r="K69" s="124">
        <f t="shared" si="1"/>
        <v>0</v>
      </c>
      <c r="L69" s="124">
        <f t="shared" si="2"/>
        <v>2800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3"/>
        <v>0</v>
      </c>
      <c r="K70" s="124">
        <f t="shared" si="1"/>
        <v>0</v>
      </c>
      <c r="L70" s="124">
        <f t="shared" si="2"/>
        <v>2800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3"/>
        <v>0</v>
      </c>
      <c r="K71" s="124">
        <f t="shared" ref="K71:K134" si="5">F71-J71</f>
        <v>0</v>
      </c>
      <c r="L71" s="124">
        <f t="shared" ref="L71:L134" si="6">L70+J71-K71</f>
        <v>2800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7">IF(D72="接待交際費",F72,0)</f>
        <v>0</v>
      </c>
      <c r="K72" s="124">
        <f t="shared" si="5"/>
        <v>0</v>
      </c>
      <c r="L72" s="124">
        <f t="shared" si="6"/>
        <v>2800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7"/>
        <v>0</v>
      </c>
      <c r="K73" s="124">
        <f t="shared" si="5"/>
        <v>0</v>
      </c>
      <c r="L73" s="124">
        <f t="shared" si="6"/>
        <v>2800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7"/>
        <v>0</v>
      </c>
      <c r="K74" s="124">
        <f t="shared" si="5"/>
        <v>0</v>
      </c>
      <c r="L74" s="124">
        <f t="shared" si="6"/>
        <v>2800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7"/>
        <v>0</v>
      </c>
      <c r="K75" s="124">
        <f t="shared" si="5"/>
        <v>0</v>
      </c>
      <c r="L75" s="124">
        <f t="shared" si="6"/>
        <v>2800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7"/>
        <v>0</v>
      </c>
      <c r="K76" s="124">
        <f t="shared" si="5"/>
        <v>0</v>
      </c>
      <c r="L76" s="124">
        <f t="shared" si="6"/>
        <v>2800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7"/>
        <v>0</v>
      </c>
      <c r="K77" s="124">
        <f t="shared" si="5"/>
        <v>0</v>
      </c>
      <c r="L77" s="124">
        <f t="shared" si="6"/>
        <v>2800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7"/>
        <v>0</v>
      </c>
      <c r="K78" s="124">
        <f t="shared" si="5"/>
        <v>0</v>
      </c>
      <c r="L78" s="124">
        <f t="shared" si="6"/>
        <v>2800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7"/>
        <v>0</v>
      </c>
      <c r="K79" s="124">
        <f t="shared" si="5"/>
        <v>0</v>
      </c>
      <c r="L79" s="124">
        <f t="shared" si="6"/>
        <v>2800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7"/>
        <v>0</v>
      </c>
      <c r="K80" s="124">
        <f t="shared" si="5"/>
        <v>0</v>
      </c>
      <c r="L80" s="124">
        <f t="shared" si="6"/>
        <v>2800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7"/>
        <v>0</v>
      </c>
      <c r="K81" s="124">
        <f t="shared" si="5"/>
        <v>0</v>
      </c>
      <c r="L81" s="124">
        <f t="shared" si="6"/>
        <v>2800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7"/>
        <v>0</v>
      </c>
      <c r="K82" s="124">
        <f t="shared" si="5"/>
        <v>0</v>
      </c>
      <c r="L82" s="124">
        <f t="shared" si="6"/>
        <v>2800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7"/>
        <v>0</v>
      </c>
      <c r="K83" s="124">
        <f t="shared" si="5"/>
        <v>0</v>
      </c>
      <c r="L83" s="124">
        <f t="shared" si="6"/>
        <v>2800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7"/>
        <v>0</v>
      </c>
      <c r="K84" s="124">
        <f t="shared" si="5"/>
        <v>0</v>
      </c>
      <c r="L84" s="124">
        <f t="shared" si="6"/>
        <v>2800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7"/>
        <v>0</v>
      </c>
      <c r="K85" s="124">
        <f t="shared" si="5"/>
        <v>0</v>
      </c>
      <c r="L85" s="124">
        <f t="shared" si="6"/>
        <v>2800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7"/>
        <v>0</v>
      </c>
      <c r="K86" s="124">
        <f t="shared" si="5"/>
        <v>0</v>
      </c>
      <c r="L86" s="124">
        <f t="shared" si="6"/>
        <v>2800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7"/>
        <v>0</v>
      </c>
      <c r="K87" s="124">
        <f t="shared" si="5"/>
        <v>0</v>
      </c>
      <c r="L87" s="124">
        <f t="shared" si="6"/>
        <v>2800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7"/>
        <v>0</v>
      </c>
      <c r="K88" s="124">
        <f t="shared" si="5"/>
        <v>0</v>
      </c>
      <c r="L88" s="124">
        <f t="shared" si="6"/>
        <v>2800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7"/>
        <v>0</v>
      </c>
      <c r="K89" s="124">
        <f t="shared" si="5"/>
        <v>0</v>
      </c>
      <c r="L89" s="124">
        <f t="shared" si="6"/>
        <v>2800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7"/>
        <v>0</v>
      </c>
      <c r="K90" s="124">
        <f t="shared" si="5"/>
        <v>0</v>
      </c>
      <c r="L90" s="124">
        <f t="shared" si="6"/>
        <v>2800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7"/>
        <v>0</v>
      </c>
      <c r="K91" s="124">
        <f t="shared" si="5"/>
        <v>0</v>
      </c>
      <c r="L91" s="124">
        <f t="shared" si="6"/>
        <v>2800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7"/>
        <v>0</v>
      </c>
      <c r="K92" s="124">
        <f t="shared" si="5"/>
        <v>0</v>
      </c>
      <c r="L92" s="124">
        <f t="shared" si="6"/>
        <v>2800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7"/>
        <v>0</v>
      </c>
      <c r="K93" s="124">
        <f t="shared" si="5"/>
        <v>0</v>
      </c>
      <c r="L93" s="124">
        <f t="shared" si="6"/>
        <v>2800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7"/>
        <v>0</v>
      </c>
      <c r="K94" s="124">
        <f t="shared" si="5"/>
        <v>0</v>
      </c>
      <c r="L94" s="124">
        <f t="shared" si="6"/>
        <v>2800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7"/>
        <v>0</v>
      </c>
      <c r="K95" s="124">
        <f t="shared" si="5"/>
        <v>0</v>
      </c>
      <c r="L95" s="124">
        <f t="shared" si="6"/>
        <v>2800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7"/>
        <v>0</v>
      </c>
      <c r="K96" s="124">
        <f t="shared" si="5"/>
        <v>0</v>
      </c>
      <c r="L96" s="124">
        <f t="shared" si="6"/>
        <v>2800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7"/>
        <v>0</v>
      </c>
      <c r="K97" s="124">
        <f t="shared" si="5"/>
        <v>0</v>
      </c>
      <c r="L97" s="124">
        <f t="shared" si="6"/>
        <v>2800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7"/>
        <v>0</v>
      </c>
      <c r="K98" s="124">
        <f t="shared" si="5"/>
        <v>0</v>
      </c>
      <c r="L98" s="124">
        <f t="shared" si="6"/>
        <v>2800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7"/>
        <v>0</v>
      </c>
      <c r="K99" s="124">
        <f t="shared" si="5"/>
        <v>0</v>
      </c>
      <c r="L99" s="124">
        <f t="shared" si="6"/>
        <v>2800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7"/>
        <v>0</v>
      </c>
      <c r="K100" s="124">
        <f t="shared" si="5"/>
        <v>0</v>
      </c>
      <c r="L100" s="124">
        <f t="shared" si="6"/>
        <v>2800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7"/>
        <v>0</v>
      </c>
      <c r="K101" s="124">
        <f t="shared" si="5"/>
        <v>0</v>
      </c>
      <c r="L101" s="124">
        <f t="shared" si="6"/>
        <v>2800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7"/>
        <v>0</v>
      </c>
      <c r="K102" s="124">
        <f t="shared" si="5"/>
        <v>0</v>
      </c>
      <c r="L102" s="124">
        <f t="shared" si="6"/>
        <v>2800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7"/>
        <v>0</v>
      </c>
      <c r="K103" s="124">
        <f t="shared" si="5"/>
        <v>0</v>
      </c>
      <c r="L103" s="124">
        <f t="shared" si="6"/>
        <v>2800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7"/>
        <v>0</v>
      </c>
      <c r="K104" s="124">
        <f t="shared" si="5"/>
        <v>0</v>
      </c>
      <c r="L104" s="124">
        <f t="shared" si="6"/>
        <v>2800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7"/>
        <v>0</v>
      </c>
      <c r="K105" s="124">
        <f t="shared" si="5"/>
        <v>0</v>
      </c>
      <c r="L105" s="124">
        <f t="shared" si="6"/>
        <v>2800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7"/>
        <v>0</v>
      </c>
      <c r="K106" s="124">
        <f t="shared" si="5"/>
        <v>0</v>
      </c>
      <c r="L106" s="124">
        <f t="shared" si="6"/>
        <v>2800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7"/>
        <v>0</v>
      </c>
      <c r="K107" s="124">
        <f t="shared" si="5"/>
        <v>0</v>
      </c>
      <c r="L107" s="124">
        <f t="shared" si="6"/>
        <v>2800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7"/>
        <v>0</v>
      </c>
      <c r="K108" s="124">
        <f t="shared" si="5"/>
        <v>0</v>
      </c>
      <c r="L108" s="124">
        <f t="shared" si="6"/>
        <v>2800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7"/>
        <v>0</v>
      </c>
      <c r="K109" s="124">
        <f t="shared" si="5"/>
        <v>0</v>
      </c>
      <c r="L109" s="124">
        <f t="shared" si="6"/>
        <v>2800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7"/>
        <v>0</v>
      </c>
      <c r="K110" s="124">
        <f t="shared" si="5"/>
        <v>0</v>
      </c>
      <c r="L110" s="124">
        <f t="shared" si="6"/>
        <v>2800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7"/>
        <v>0</v>
      </c>
      <c r="K111" s="124">
        <f t="shared" si="5"/>
        <v>0</v>
      </c>
      <c r="L111" s="124">
        <f t="shared" si="6"/>
        <v>2800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7"/>
        <v>0</v>
      </c>
      <c r="K112" s="124">
        <f t="shared" si="5"/>
        <v>0</v>
      </c>
      <c r="L112" s="124">
        <f t="shared" si="6"/>
        <v>2800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7"/>
        <v>0</v>
      </c>
      <c r="K113" s="124">
        <f t="shared" si="5"/>
        <v>0</v>
      </c>
      <c r="L113" s="124">
        <f t="shared" si="6"/>
        <v>2800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7"/>
        <v>0</v>
      </c>
      <c r="K114" s="124">
        <f t="shared" si="5"/>
        <v>0</v>
      </c>
      <c r="L114" s="124">
        <f t="shared" si="6"/>
        <v>2800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7"/>
        <v>0</v>
      </c>
      <c r="K115" s="124">
        <f t="shared" si="5"/>
        <v>0</v>
      </c>
      <c r="L115" s="124">
        <f t="shared" si="6"/>
        <v>2800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7"/>
        <v>0</v>
      </c>
      <c r="K116" s="124">
        <f t="shared" si="5"/>
        <v>0</v>
      </c>
      <c r="L116" s="124">
        <f t="shared" si="6"/>
        <v>2800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7"/>
        <v>0</v>
      </c>
      <c r="K117" s="124">
        <f t="shared" si="5"/>
        <v>0</v>
      </c>
      <c r="L117" s="124">
        <f t="shared" si="6"/>
        <v>2800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7"/>
        <v>0</v>
      </c>
      <c r="K118" s="124">
        <f t="shared" si="5"/>
        <v>0</v>
      </c>
      <c r="L118" s="124">
        <f t="shared" si="6"/>
        <v>2800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7"/>
        <v>0</v>
      </c>
      <c r="K119" s="124">
        <f t="shared" si="5"/>
        <v>0</v>
      </c>
      <c r="L119" s="124">
        <f t="shared" si="6"/>
        <v>2800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7"/>
        <v>0</v>
      </c>
      <c r="K120" s="124">
        <f t="shared" si="5"/>
        <v>0</v>
      </c>
      <c r="L120" s="124">
        <f t="shared" si="6"/>
        <v>2800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7"/>
        <v>0</v>
      </c>
      <c r="K121" s="124">
        <f t="shared" si="5"/>
        <v>0</v>
      </c>
      <c r="L121" s="124">
        <f t="shared" si="6"/>
        <v>2800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7"/>
        <v>0</v>
      </c>
      <c r="K122" s="124">
        <f t="shared" si="5"/>
        <v>0</v>
      </c>
      <c r="L122" s="124">
        <f t="shared" si="6"/>
        <v>2800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7"/>
        <v>0</v>
      </c>
      <c r="K123" s="124">
        <f t="shared" si="5"/>
        <v>0</v>
      </c>
      <c r="L123" s="124">
        <f t="shared" si="6"/>
        <v>2800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7"/>
        <v>0</v>
      </c>
      <c r="K124" s="124">
        <f t="shared" si="5"/>
        <v>0</v>
      </c>
      <c r="L124" s="124">
        <f t="shared" si="6"/>
        <v>2800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7"/>
        <v>0</v>
      </c>
      <c r="K125" s="124">
        <f t="shared" si="5"/>
        <v>0</v>
      </c>
      <c r="L125" s="124">
        <f t="shared" si="6"/>
        <v>2800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7"/>
        <v>0</v>
      </c>
      <c r="K126" s="124">
        <f t="shared" si="5"/>
        <v>0</v>
      </c>
      <c r="L126" s="124">
        <f t="shared" si="6"/>
        <v>2800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7"/>
        <v>0</v>
      </c>
      <c r="K127" s="124">
        <f t="shared" si="5"/>
        <v>0</v>
      </c>
      <c r="L127" s="124">
        <f t="shared" si="6"/>
        <v>2800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7"/>
        <v>0</v>
      </c>
      <c r="K128" s="124">
        <f t="shared" si="5"/>
        <v>0</v>
      </c>
      <c r="L128" s="124">
        <f t="shared" si="6"/>
        <v>2800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7"/>
        <v>0</v>
      </c>
      <c r="K129" s="124">
        <f t="shared" si="5"/>
        <v>0</v>
      </c>
      <c r="L129" s="124">
        <f t="shared" si="6"/>
        <v>2800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7"/>
        <v>0</v>
      </c>
      <c r="K130" s="124">
        <f t="shared" si="5"/>
        <v>0</v>
      </c>
      <c r="L130" s="124">
        <f t="shared" si="6"/>
        <v>2800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7"/>
        <v>0</v>
      </c>
      <c r="K131" s="124">
        <f t="shared" si="5"/>
        <v>0</v>
      </c>
      <c r="L131" s="124">
        <f t="shared" si="6"/>
        <v>2800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7"/>
        <v>0</v>
      </c>
      <c r="K132" s="124">
        <f t="shared" si="5"/>
        <v>0</v>
      </c>
      <c r="L132" s="124">
        <f t="shared" si="6"/>
        <v>2800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7"/>
        <v>0</v>
      </c>
      <c r="K133" s="124">
        <f t="shared" si="5"/>
        <v>0</v>
      </c>
      <c r="L133" s="124">
        <f t="shared" si="6"/>
        <v>2800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7"/>
        <v>0</v>
      </c>
      <c r="K134" s="124">
        <f t="shared" si="5"/>
        <v>0</v>
      </c>
      <c r="L134" s="124">
        <f t="shared" si="6"/>
        <v>2800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7"/>
        <v>0</v>
      </c>
      <c r="K135" s="124">
        <f t="shared" ref="K135:K198" si="9">F135-J135</f>
        <v>0</v>
      </c>
      <c r="L135" s="124">
        <f t="shared" ref="L135:L198" si="10">L134+J135-K135</f>
        <v>2800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1">IF(D136="接待交際費",F136,0)</f>
        <v>0</v>
      </c>
      <c r="K136" s="124">
        <f t="shared" si="9"/>
        <v>0</v>
      </c>
      <c r="L136" s="124">
        <f t="shared" si="10"/>
        <v>2800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1"/>
        <v>0</v>
      </c>
      <c r="K137" s="124">
        <f t="shared" si="9"/>
        <v>0</v>
      </c>
      <c r="L137" s="124">
        <f t="shared" si="10"/>
        <v>2800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1"/>
        <v>0</v>
      </c>
      <c r="K138" s="124">
        <f t="shared" si="9"/>
        <v>0</v>
      </c>
      <c r="L138" s="124">
        <f t="shared" si="10"/>
        <v>2800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1"/>
        <v>0</v>
      </c>
      <c r="K139" s="124">
        <f t="shared" si="9"/>
        <v>0</v>
      </c>
      <c r="L139" s="124">
        <f t="shared" si="10"/>
        <v>2800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1"/>
        <v>0</v>
      </c>
      <c r="K140" s="124">
        <f t="shared" si="9"/>
        <v>0</v>
      </c>
      <c r="L140" s="124">
        <f t="shared" si="10"/>
        <v>2800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1"/>
        <v>0</v>
      </c>
      <c r="K141" s="124">
        <f t="shared" si="9"/>
        <v>0</v>
      </c>
      <c r="L141" s="124">
        <f t="shared" si="10"/>
        <v>2800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1"/>
        <v>0</v>
      </c>
      <c r="K142" s="124">
        <f t="shared" si="9"/>
        <v>0</v>
      </c>
      <c r="L142" s="124">
        <f t="shared" si="10"/>
        <v>2800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1"/>
        <v>0</v>
      </c>
      <c r="K143" s="124">
        <f t="shared" si="9"/>
        <v>0</v>
      </c>
      <c r="L143" s="124">
        <f t="shared" si="10"/>
        <v>2800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1"/>
        <v>0</v>
      </c>
      <c r="K144" s="124">
        <f t="shared" si="9"/>
        <v>0</v>
      </c>
      <c r="L144" s="124">
        <f t="shared" si="10"/>
        <v>2800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1"/>
        <v>0</v>
      </c>
      <c r="K145" s="124">
        <f t="shared" si="9"/>
        <v>0</v>
      </c>
      <c r="L145" s="124">
        <f t="shared" si="10"/>
        <v>2800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1"/>
        <v>0</v>
      </c>
      <c r="K146" s="124">
        <f t="shared" si="9"/>
        <v>0</v>
      </c>
      <c r="L146" s="124">
        <f t="shared" si="10"/>
        <v>2800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1"/>
        <v>0</v>
      </c>
      <c r="K147" s="124">
        <f t="shared" si="9"/>
        <v>0</v>
      </c>
      <c r="L147" s="124">
        <f t="shared" si="10"/>
        <v>2800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1"/>
        <v>0</v>
      </c>
      <c r="K148" s="124">
        <f t="shared" si="9"/>
        <v>0</v>
      </c>
      <c r="L148" s="124">
        <f t="shared" si="10"/>
        <v>2800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1"/>
        <v>0</v>
      </c>
      <c r="K149" s="124">
        <f t="shared" si="9"/>
        <v>0</v>
      </c>
      <c r="L149" s="124">
        <f t="shared" si="10"/>
        <v>2800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1"/>
        <v>0</v>
      </c>
      <c r="K150" s="124">
        <f t="shared" si="9"/>
        <v>0</v>
      </c>
      <c r="L150" s="124">
        <f t="shared" si="10"/>
        <v>2800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1"/>
        <v>0</v>
      </c>
      <c r="K151" s="124">
        <f t="shared" si="9"/>
        <v>0</v>
      </c>
      <c r="L151" s="124">
        <f t="shared" si="10"/>
        <v>2800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1"/>
        <v>0</v>
      </c>
      <c r="K152" s="124">
        <f t="shared" si="9"/>
        <v>0</v>
      </c>
      <c r="L152" s="124">
        <f t="shared" si="10"/>
        <v>2800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1"/>
        <v>0</v>
      </c>
      <c r="K153" s="124">
        <f t="shared" si="9"/>
        <v>0</v>
      </c>
      <c r="L153" s="124">
        <f t="shared" si="10"/>
        <v>2800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1"/>
        <v>0</v>
      </c>
      <c r="K154" s="124">
        <f t="shared" si="9"/>
        <v>0</v>
      </c>
      <c r="L154" s="124">
        <f t="shared" si="10"/>
        <v>2800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1"/>
        <v>0</v>
      </c>
      <c r="K155" s="124">
        <f t="shared" si="9"/>
        <v>0</v>
      </c>
      <c r="L155" s="124">
        <f t="shared" si="10"/>
        <v>2800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1"/>
        <v>0</v>
      </c>
      <c r="K156" s="124">
        <f t="shared" si="9"/>
        <v>0</v>
      </c>
      <c r="L156" s="124">
        <f t="shared" si="10"/>
        <v>2800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1"/>
        <v>0</v>
      </c>
      <c r="K157" s="124">
        <f t="shared" si="9"/>
        <v>0</v>
      </c>
      <c r="L157" s="124">
        <f t="shared" si="10"/>
        <v>2800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1"/>
        <v>0</v>
      </c>
      <c r="K158" s="124">
        <f t="shared" si="9"/>
        <v>0</v>
      </c>
      <c r="L158" s="124">
        <f t="shared" si="10"/>
        <v>2800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1"/>
        <v>0</v>
      </c>
      <c r="K159" s="124">
        <f t="shared" si="9"/>
        <v>0</v>
      </c>
      <c r="L159" s="124">
        <f t="shared" si="10"/>
        <v>2800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1"/>
        <v>0</v>
      </c>
      <c r="K160" s="124">
        <f t="shared" si="9"/>
        <v>0</v>
      </c>
      <c r="L160" s="124">
        <f t="shared" si="10"/>
        <v>2800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1"/>
        <v>0</v>
      </c>
      <c r="K161" s="124">
        <f t="shared" si="9"/>
        <v>0</v>
      </c>
      <c r="L161" s="124">
        <f t="shared" si="10"/>
        <v>2800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1"/>
        <v>0</v>
      </c>
      <c r="K162" s="124">
        <f t="shared" si="9"/>
        <v>0</v>
      </c>
      <c r="L162" s="124">
        <f t="shared" si="10"/>
        <v>2800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1"/>
        <v>0</v>
      </c>
      <c r="K163" s="124">
        <f t="shared" si="9"/>
        <v>0</v>
      </c>
      <c r="L163" s="124">
        <f t="shared" si="10"/>
        <v>2800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1"/>
        <v>0</v>
      </c>
      <c r="K164" s="124">
        <f t="shared" si="9"/>
        <v>0</v>
      </c>
      <c r="L164" s="124">
        <f t="shared" si="10"/>
        <v>2800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1"/>
        <v>0</v>
      </c>
      <c r="K165" s="124">
        <f t="shared" si="9"/>
        <v>0</v>
      </c>
      <c r="L165" s="124">
        <f t="shared" si="10"/>
        <v>2800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1"/>
        <v>0</v>
      </c>
      <c r="K166" s="124">
        <f t="shared" si="9"/>
        <v>0</v>
      </c>
      <c r="L166" s="124">
        <f t="shared" si="10"/>
        <v>2800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1"/>
        <v>0</v>
      </c>
      <c r="K167" s="124">
        <f t="shared" si="9"/>
        <v>0</v>
      </c>
      <c r="L167" s="124">
        <f t="shared" si="10"/>
        <v>2800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1"/>
        <v>0</v>
      </c>
      <c r="K168" s="124">
        <f t="shared" si="9"/>
        <v>0</v>
      </c>
      <c r="L168" s="124">
        <f t="shared" si="10"/>
        <v>2800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1"/>
        <v>0</v>
      </c>
      <c r="K169" s="124">
        <f t="shared" si="9"/>
        <v>0</v>
      </c>
      <c r="L169" s="124">
        <f t="shared" si="10"/>
        <v>2800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1"/>
        <v>0</v>
      </c>
      <c r="K170" s="124">
        <f t="shared" si="9"/>
        <v>0</v>
      </c>
      <c r="L170" s="124">
        <f t="shared" si="10"/>
        <v>2800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1"/>
        <v>0</v>
      </c>
      <c r="K171" s="124">
        <f t="shared" si="9"/>
        <v>0</v>
      </c>
      <c r="L171" s="124">
        <f t="shared" si="10"/>
        <v>2800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1"/>
        <v>0</v>
      </c>
      <c r="K172" s="124">
        <f t="shared" si="9"/>
        <v>0</v>
      </c>
      <c r="L172" s="124">
        <f t="shared" si="10"/>
        <v>2800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1"/>
        <v>0</v>
      </c>
      <c r="K173" s="124">
        <f t="shared" si="9"/>
        <v>0</v>
      </c>
      <c r="L173" s="124">
        <f t="shared" si="10"/>
        <v>2800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1"/>
        <v>0</v>
      </c>
      <c r="K174" s="124">
        <f t="shared" si="9"/>
        <v>0</v>
      </c>
      <c r="L174" s="124">
        <f t="shared" si="10"/>
        <v>2800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1"/>
        <v>0</v>
      </c>
      <c r="K175" s="124">
        <f t="shared" si="9"/>
        <v>0</v>
      </c>
      <c r="L175" s="124">
        <f t="shared" si="10"/>
        <v>2800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1"/>
        <v>0</v>
      </c>
      <c r="K176" s="124">
        <f t="shared" si="9"/>
        <v>0</v>
      </c>
      <c r="L176" s="124">
        <f t="shared" si="10"/>
        <v>2800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1"/>
        <v>0</v>
      </c>
      <c r="K177" s="124">
        <f t="shared" si="9"/>
        <v>0</v>
      </c>
      <c r="L177" s="124">
        <f t="shared" si="10"/>
        <v>2800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1"/>
        <v>0</v>
      </c>
      <c r="K178" s="124">
        <f t="shared" si="9"/>
        <v>0</v>
      </c>
      <c r="L178" s="124">
        <f t="shared" si="10"/>
        <v>2800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1"/>
        <v>0</v>
      </c>
      <c r="K179" s="124">
        <f t="shared" si="9"/>
        <v>0</v>
      </c>
      <c r="L179" s="124">
        <f t="shared" si="10"/>
        <v>2800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1"/>
        <v>0</v>
      </c>
      <c r="K180" s="124">
        <f t="shared" si="9"/>
        <v>0</v>
      </c>
      <c r="L180" s="124">
        <f t="shared" si="10"/>
        <v>2800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1"/>
        <v>0</v>
      </c>
      <c r="K181" s="124">
        <f t="shared" si="9"/>
        <v>0</v>
      </c>
      <c r="L181" s="124">
        <f t="shared" si="10"/>
        <v>2800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1"/>
        <v>0</v>
      </c>
      <c r="K182" s="124">
        <f t="shared" si="9"/>
        <v>0</v>
      </c>
      <c r="L182" s="124">
        <f t="shared" si="10"/>
        <v>2800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1"/>
        <v>0</v>
      </c>
      <c r="K183" s="124">
        <f t="shared" si="9"/>
        <v>0</v>
      </c>
      <c r="L183" s="124">
        <f t="shared" si="10"/>
        <v>2800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1"/>
        <v>0</v>
      </c>
      <c r="K184" s="124">
        <f t="shared" si="9"/>
        <v>0</v>
      </c>
      <c r="L184" s="124">
        <f t="shared" si="10"/>
        <v>2800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1"/>
        <v>0</v>
      </c>
      <c r="K185" s="124">
        <f t="shared" si="9"/>
        <v>0</v>
      </c>
      <c r="L185" s="124">
        <f t="shared" si="10"/>
        <v>2800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1"/>
        <v>0</v>
      </c>
      <c r="K186" s="124">
        <f t="shared" si="9"/>
        <v>0</v>
      </c>
      <c r="L186" s="124">
        <f t="shared" si="10"/>
        <v>2800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1"/>
        <v>0</v>
      </c>
      <c r="K187" s="124">
        <f t="shared" si="9"/>
        <v>0</v>
      </c>
      <c r="L187" s="124">
        <f t="shared" si="10"/>
        <v>2800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1"/>
        <v>0</v>
      </c>
      <c r="K188" s="124">
        <f t="shared" si="9"/>
        <v>0</v>
      </c>
      <c r="L188" s="124">
        <f t="shared" si="10"/>
        <v>2800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1"/>
        <v>0</v>
      </c>
      <c r="K189" s="124">
        <f t="shared" si="9"/>
        <v>0</v>
      </c>
      <c r="L189" s="124">
        <f t="shared" si="10"/>
        <v>2800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1"/>
        <v>0</v>
      </c>
      <c r="K190" s="124">
        <f t="shared" si="9"/>
        <v>0</v>
      </c>
      <c r="L190" s="124">
        <f t="shared" si="10"/>
        <v>2800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1"/>
        <v>0</v>
      </c>
      <c r="K191" s="124">
        <f t="shared" si="9"/>
        <v>0</v>
      </c>
      <c r="L191" s="124">
        <f t="shared" si="10"/>
        <v>2800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1"/>
        <v>0</v>
      </c>
      <c r="K192" s="124">
        <f t="shared" si="9"/>
        <v>0</v>
      </c>
      <c r="L192" s="124">
        <f t="shared" si="10"/>
        <v>2800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1"/>
        <v>0</v>
      </c>
      <c r="K193" s="124">
        <f t="shared" si="9"/>
        <v>0</v>
      </c>
      <c r="L193" s="124">
        <f t="shared" si="10"/>
        <v>2800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1"/>
        <v>0</v>
      </c>
      <c r="K194" s="124">
        <f t="shared" si="9"/>
        <v>0</v>
      </c>
      <c r="L194" s="124">
        <f t="shared" si="10"/>
        <v>2800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1"/>
        <v>0</v>
      </c>
      <c r="K195" s="124">
        <f t="shared" si="9"/>
        <v>0</v>
      </c>
      <c r="L195" s="124">
        <f t="shared" si="10"/>
        <v>2800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1"/>
        <v>0</v>
      </c>
      <c r="K196" s="124">
        <f t="shared" si="9"/>
        <v>0</v>
      </c>
      <c r="L196" s="124">
        <f t="shared" si="10"/>
        <v>2800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1"/>
        <v>0</v>
      </c>
      <c r="K197" s="124">
        <f t="shared" si="9"/>
        <v>0</v>
      </c>
      <c r="L197" s="124">
        <f t="shared" si="10"/>
        <v>2800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1"/>
        <v>0</v>
      </c>
      <c r="K198" s="124">
        <f t="shared" si="9"/>
        <v>0</v>
      </c>
      <c r="L198" s="124">
        <f t="shared" si="10"/>
        <v>2800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1"/>
        <v>0</v>
      </c>
      <c r="K199" s="124">
        <f t="shared" ref="K199:K262" si="13">F199-J199</f>
        <v>0</v>
      </c>
      <c r="L199" s="124">
        <f t="shared" ref="L199:L262" si="14">L198+J199-K199</f>
        <v>2800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5">IF(D200="接待交際費",F200,0)</f>
        <v>0</v>
      </c>
      <c r="K200" s="124">
        <f t="shared" si="13"/>
        <v>0</v>
      </c>
      <c r="L200" s="124">
        <f t="shared" si="14"/>
        <v>2800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5"/>
        <v>0</v>
      </c>
      <c r="K201" s="124">
        <f t="shared" si="13"/>
        <v>0</v>
      </c>
      <c r="L201" s="124">
        <f t="shared" si="14"/>
        <v>2800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5"/>
        <v>0</v>
      </c>
      <c r="K202" s="124">
        <f t="shared" si="13"/>
        <v>0</v>
      </c>
      <c r="L202" s="124">
        <f t="shared" si="14"/>
        <v>2800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5"/>
        <v>0</v>
      </c>
      <c r="K203" s="124">
        <f t="shared" si="13"/>
        <v>0</v>
      </c>
      <c r="L203" s="124">
        <f t="shared" si="14"/>
        <v>2800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5"/>
        <v>0</v>
      </c>
      <c r="K204" s="124">
        <f t="shared" si="13"/>
        <v>0</v>
      </c>
      <c r="L204" s="124">
        <f t="shared" si="14"/>
        <v>2800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5"/>
        <v>0</v>
      </c>
      <c r="K205" s="124">
        <f t="shared" si="13"/>
        <v>0</v>
      </c>
      <c r="L205" s="124">
        <f t="shared" si="14"/>
        <v>2800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5"/>
        <v>0</v>
      </c>
      <c r="K206" s="124">
        <f t="shared" si="13"/>
        <v>0</v>
      </c>
      <c r="L206" s="124">
        <f t="shared" si="14"/>
        <v>2800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5"/>
        <v>0</v>
      </c>
      <c r="K207" s="124">
        <f t="shared" si="13"/>
        <v>0</v>
      </c>
      <c r="L207" s="124">
        <f t="shared" si="14"/>
        <v>2800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5"/>
        <v>0</v>
      </c>
      <c r="K208" s="124">
        <f t="shared" si="13"/>
        <v>0</v>
      </c>
      <c r="L208" s="124">
        <f t="shared" si="14"/>
        <v>2800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5"/>
        <v>0</v>
      </c>
      <c r="K209" s="124">
        <f t="shared" si="13"/>
        <v>0</v>
      </c>
      <c r="L209" s="124">
        <f t="shared" si="14"/>
        <v>2800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5"/>
        <v>0</v>
      </c>
      <c r="K210" s="124">
        <f t="shared" si="13"/>
        <v>0</v>
      </c>
      <c r="L210" s="124">
        <f t="shared" si="14"/>
        <v>2800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5"/>
        <v>0</v>
      </c>
      <c r="K211" s="124">
        <f t="shared" si="13"/>
        <v>0</v>
      </c>
      <c r="L211" s="124">
        <f t="shared" si="14"/>
        <v>2800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5"/>
        <v>0</v>
      </c>
      <c r="K212" s="124">
        <f t="shared" si="13"/>
        <v>0</v>
      </c>
      <c r="L212" s="124">
        <f t="shared" si="14"/>
        <v>2800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5"/>
        <v>0</v>
      </c>
      <c r="K213" s="124">
        <f t="shared" si="13"/>
        <v>0</v>
      </c>
      <c r="L213" s="124">
        <f t="shared" si="14"/>
        <v>2800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5"/>
        <v>0</v>
      </c>
      <c r="K214" s="124">
        <f t="shared" si="13"/>
        <v>0</v>
      </c>
      <c r="L214" s="124">
        <f t="shared" si="14"/>
        <v>2800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5"/>
        <v>0</v>
      </c>
      <c r="K215" s="124">
        <f t="shared" si="13"/>
        <v>0</v>
      </c>
      <c r="L215" s="124">
        <f t="shared" si="14"/>
        <v>2800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5"/>
        <v>0</v>
      </c>
      <c r="K216" s="124">
        <f t="shared" si="13"/>
        <v>0</v>
      </c>
      <c r="L216" s="124">
        <f t="shared" si="14"/>
        <v>2800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5"/>
        <v>0</v>
      </c>
      <c r="K217" s="124">
        <f t="shared" si="13"/>
        <v>0</v>
      </c>
      <c r="L217" s="124">
        <f t="shared" si="14"/>
        <v>2800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5"/>
        <v>0</v>
      </c>
      <c r="K218" s="124">
        <f t="shared" si="13"/>
        <v>0</v>
      </c>
      <c r="L218" s="124">
        <f t="shared" si="14"/>
        <v>2800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5"/>
        <v>0</v>
      </c>
      <c r="K219" s="124">
        <f t="shared" si="13"/>
        <v>0</v>
      </c>
      <c r="L219" s="124">
        <f t="shared" si="14"/>
        <v>2800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5"/>
        <v>0</v>
      </c>
      <c r="K220" s="124">
        <f t="shared" si="13"/>
        <v>0</v>
      </c>
      <c r="L220" s="124">
        <f t="shared" si="14"/>
        <v>2800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5"/>
        <v>0</v>
      </c>
      <c r="K221" s="124">
        <f t="shared" si="13"/>
        <v>0</v>
      </c>
      <c r="L221" s="124">
        <f t="shared" si="14"/>
        <v>2800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5"/>
        <v>0</v>
      </c>
      <c r="K222" s="124">
        <f t="shared" si="13"/>
        <v>0</v>
      </c>
      <c r="L222" s="124">
        <f t="shared" si="14"/>
        <v>2800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5"/>
        <v>0</v>
      </c>
      <c r="K223" s="124">
        <f t="shared" si="13"/>
        <v>0</v>
      </c>
      <c r="L223" s="124">
        <f t="shared" si="14"/>
        <v>2800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5"/>
        <v>0</v>
      </c>
      <c r="K224" s="124">
        <f t="shared" si="13"/>
        <v>0</v>
      </c>
      <c r="L224" s="124">
        <f t="shared" si="14"/>
        <v>2800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5"/>
        <v>0</v>
      </c>
      <c r="K225" s="124">
        <f t="shared" si="13"/>
        <v>0</v>
      </c>
      <c r="L225" s="124">
        <f t="shared" si="14"/>
        <v>2800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5"/>
        <v>0</v>
      </c>
      <c r="K226" s="124">
        <f t="shared" si="13"/>
        <v>0</v>
      </c>
      <c r="L226" s="124">
        <f t="shared" si="14"/>
        <v>2800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5"/>
        <v>0</v>
      </c>
      <c r="K227" s="124">
        <f t="shared" si="13"/>
        <v>0</v>
      </c>
      <c r="L227" s="124">
        <f t="shared" si="14"/>
        <v>2800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5"/>
        <v>0</v>
      </c>
      <c r="K228" s="124">
        <f t="shared" si="13"/>
        <v>0</v>
      </c>
      <c r="L228" s="124">
        <f t="shared" si="14"/>
        <v>2800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5"/>
        <v>0</v>
      </c>
      <c r="K229" s="124">
        <f t="shared" si="13"/>
        <v>0</v>
      </c>
      <c r="L229" s="124">
        <f t="shared" si="14"/>
        <v>2800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5"/>
        <v>0</v>
      </c>
      <c r="K230" s="124">
        <f t="shared" si="13"/>
        <v>0</v>
      </c>
      <c r="L230" s="124">
        <f t="shared" si="14"/>
        <v>2800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5"/>
        <v>0</v>
      </c>
      <c r="K231" s="124">
        <f t="shared" si="13"/>
        <v>0</v>
      </c>
      <c r="L231" s="124">
        <f t="shared" si="14"/>
        <v>2800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5"/>
        <v>0</v>
      </c>
      <c r="K232" s="124">
        <f t="shared" si="13"/>
        <v>0</v>
      </c>
      <c r="L232" s="124">
        <f t="shared" si="14"/>
        <v>2800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5"/>
        <v>0</v>
      </c>
      <c r="K233" s="124">
        <f t="shared" si="13"/>
        <v>0</v>
      </c>
      <c r="L233" s="124">
        <f t="shared" si="14"/>
        <v>2800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5"/>
        <v>0</v>
      </c>
      <c r="K234" s="124">
        <f t="shared" si="13"/>
        <v>0</v>
      </c>
      <c r="L234" s="124">
        <f t="shared" si="14"/>
        <v>2800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5"/>
        <v>0</v>
      </c>
      <c r="K235" s="124">
        <f t="shared" si="13"/>
        <v>0</v>
      </c>
      <c r="L235" s="124">
        <f t="shared" si="14"/>
        <v>2800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5"/>
        <v>0</v>
      </c>
      <c r="K236" s="124">
        <f t="shared" si="13"/>
        <v>0</v>
      </c>
      <c r="L236" s="124">
        <f t="shared" si="14"/>
        <v>2800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5"/>
        <v>0</v>
      </c>
      <c r="K237" s="124">
        <f t="shared" si="13"/>
        <v>0</v>
      </c>
      <c r="L237" s="124">
        <f t="shared" si="14"/>
        <v>2800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5"/>
        <v>0</v>
      </c>
      <c r="K238" s="124">
        <f t="shared" si="13"/>
        <v>0</v>
      </c>
      <c r="L238" s="124">
        <f t="shared" si="14"/>
        <v>2800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5"/>
        <v>0</v>
      </c>
      <c r="K239" s="124">
        <f t="shared" si="13"/>
        <v>0</v>
      </c>
      <c r="L239" s="124">
        <f t="shared" si="14"/>
        <v>2800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5"/>
        <v>0</v>
      </c>
      <c r="K240" s="124">
        <f t="shared" si="13"/>
        <v>0</v>
      </c>
      <c r="L240" s="124">
        <f t="shared" si="14"/>
        <v>2800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5"/>
        <v>0</v>
      </c>
      <c r="K241" s="124">
        <f t="shared" si="13"/>
        <v>0</v>
      </c>
      <c r="L241" s="124">
        <f t="shared" si="14"/>
        <v>2800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5"/>
        <v>0</v>
      </c>
      <c r="K242" s="124">
        <f t="shared" si="13"/>
        <v>0</v>
      </c>
      <c r="L242" s="124">
        <f t="shared" si="14"/>
        <v>2800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5"/>
        <v>0</v>
      </c>
      <c r="K243" s="124">
        <f t="shared" si="13"/>
        <v>0</v>
      </c>
      <c r="L243" s="124">
        <f t="shared" si="14"/>
        <v>2800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5"/>
        <v>0</v>
      </c>
      <c r="K244" s="124">
        <f t="shared" si="13"/>
        <v>0</v>
      </c>
      <c r="L244" s="124">
        <f t="shared" si="14"/>
        <v>2800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5"/>
        <v>0</v>
      </c>
      <c r="K245" s="124">
        <f t="shared" si="13"/>
        <v>0</v>
      </c>
      <c r="L245" s="124">
        <f t="shared" si="14"/>
        <v>2800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5"/>
        <v>0</v>
      </c>
      <c r="K246" s="124">
        <f t="shared" si="13"/>
        <v>0</v>
      </c>
      <c r="L246" s="124">
        <f t="shared" si="14"/>
        <v>2800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5"/>
        <v>0</v>
      </c>
      <c r="K247" s="124">
        <f t="shared" si="13"/>
        <v>0</v>
      </c>
      <c r="L247" s="124">
        <f t="shared" si="14"/>
        <v>2800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5"/>
        <v>0</v>
      </c>
      <c r="K248" s="124">
        <f t="shared" si="13"/>
        <v>0</v>
      </c>
      <c r="L248" s="124">
        <f t="shared" si="14"/>
        <v>2800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5"/>
        <v>0</v>
      </c>
      <c r="K249" s="124">
        <f t="shared" si="13"/>
        <v>0</v>
      </c>
      <c r="L249" s="124">
        <f t="shared" si="14"/>
        <v>2800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5"/>
        <v>0</v>
      </c>
      <c r="K250" s="124">
        <f t="shared" si="13"/>
        <v>0</v>
      </c>
      <c r="L250" s="124">
        <f t="shared" si="14"/>
        <v>2800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5"/>
        <v>0</v>
      </c>
      <c r="K251" s="124">
        <f t="shared" si="13"/>
        <v>0</v>
      </c>
      <c r="L251" s="124">
        <f t="shared" si="14"/>
        <v>2800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5"/>
        <v>0</v>
      </c>
      <c r="K252" s="124">
        <f t="shared" si="13"/>
        <v>0</v>
      </c>
      <c r="L252" s="124">
        <f t="shared" si="14"/>
        <v>2800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5"/>
        <v>0</v>
      </c>
      <c r="K253" s="124">
        <f t="shared" si="13"/>
        <v>0</v>
      </c>
      <c r="L253" s="124">
        <f t="shared" si="14"/>
        <v>2800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5"/>
        <v>0</v>
      </c>
      <c r="K254" s="124">
        <f t="shared" si="13"/>
        <v>0</v>
      </c>
      <c r="L254" s="124">
        <f t="shared" si="14"/>
        <v>2800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5"/>
        <v>0</v>
      </c>
      <c r="K255" s="124">
        <f t="shared" si="13"/>
        <v>0</v>
      </c>
      <c r="L255" s="124">
        <f t="shared" si="14"/>
        <v>2800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5"/>
        <v>0</v>
      </c>
      <c r="K256" s="124">
        <f t="shared" si="13"/>
        <v>0</v>
      </c>
      <c r="L256" s="124">
        <f t="shared" si="14"/>
        <v>2800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5"/>
        <v>0</v>
      </c>
      <c r="K257" s="124">
        <f t="shared" si="13"/>
        <v>0</v>
      </c>
      <c r="L257" s="124">
        <f t="shared" si="14"/>
        <v>2800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5"/>
        <v>0</v>
      </c>
      <c r="K258" s="124">
        <f t="shared" si="13"/>
        <v>0</v>
      </c>
      <c r="L258" s="124">
        <f t="shared" si="14"/>
        <v>2800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5"/>
        <v>0</v>
      </c>
      <c r="K259" s="124">
        <f t="shared" si="13"/>
        <v>0</v>
      </c>
      <c r="L259" s="124">
        <f t="shared" si="14"/>
        <v>2800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5"/>
        <v>0</v>
      </c>
      <c r="K260" s="124">
        <f t="shared" si="13"/>
        <v>0</v>
      </c>
      <c r="L260" s="124">
        <f t="shared" si="14"/>
        <v>2800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5"/>
        <v>0</v>
      </c>
      <c r="K261" s="124">
        <f t="shared" si="13"/>
        <v>0</v>
      </c>
      <c r="L261" s="124">
        <f t="shared" si="14"/>
        <v>2800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5"/>
        <v>0</v>
      </c>
      <c r="K262" s="124">
        <f t="shared" si="13"/>
        <v>0</v>
      </c>
      <c r="L262" s="124">
        <f t="shared" si="14"/>
        <v>2800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5"/>
        <v>0</v>
      </c>
      <c r="K263" s="124">
        <f t="shared" ref="K263:K326" si="17">F263-J263</f>
        <v>0</v>
      </c>
      <c r="L263" s="124">
        <f t="shared" ref="L263:L326" si="18">L262+J263-K263</f>
        <v>2800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9">IF(D264="接待交際費",F264,0)</f>
        <v>0</v>
      </c>
      <c r="K264" s="124">
        <f t="shared" si="17"/>
        <v>0</v>
      </c>
      <c r="L264" s="124">
        <f t="shared" si="18"/>
        <v>2800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9"/>
        <v>0</v>
      </c>
      <c r="K265" s="124">
        <f t="shared" si="17"/>
        <v>0</v>
      </c>
      <c r="L265" s="124">
        <f t="shared" si="18"/>
        <v>2800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9"/>
        <v>0</v>
      </c>
      <c r="K266" s="124">
        <f t="shared" si="17"/>
        <v>0</v>
      </c>
      <c r="L266" s="124">
        <f t="shared" si="18"/>
        <v>2800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9"/>
        <v>0</v>
      </c>
      <c r="K267" s="124">
        <f t="shared" si="17"/>
        <v>0</v>
      </c>
      <c r="L267" s="124">
        <f t="shared" si="18"/>
        <v>2800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9"/>
        <v>0</v>
      </c>
      <c r="K268" s="124">
        <f t="shared" si="17"/>
        <v>0</v>
      </c>
      <c r="L268" s="124">
        <f t="shared" si="18"/>
        <v>2800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9"/>
        <v>0</v>
      </c>
      <c r="K269" s="124">
        <f t="shared" si="17"/>
        <v>0</v>
      </c>
      <c r="L269" s="124">
        <f t="shared" si="18"/>
        <v>2800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9"/>
        <v>0</v>
      </c>
      <c r="K270" s="124">
        <f t="shared" si="17"/>
        <v>0</v>
      </c>
      <c r="L270" s="124">
        <f t="shared" si="18"/>
        <v>2800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9"/>
        <v>0</v>
      </c>
      <c r="K271" s="124">
        <f t="shared" si="17"/>
        <v>0</v>
      </c>
      <c r="L271" s="124">
        <f t="shared" si="18"/>
        <v>2800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9"/>
        <v>0</v>
      </c>
      <c r="K272" s="124">
        <f t="shared" si="17"/>
        <v>0</v>
      </c>
      <c r="L272" s="124">
        <f t="shared" si="18"/>
        <v>2800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9"/>
        <v>0</v>
      </c>
      <c r="K273" s="124">
        <f t="shared" si="17"/>
        <v>0</v>
      </c>
      <c r="L273" s="124">
        <f t="shared" si="18"/>
        <v>2800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9"/>
        <v>0</v>
      </c>
      <c r="K274" s="124">
        <f t="shared" si="17"/>
        <v>0</v>
      </c>
      <c r="L274" s="124">
        <f t="shared" si="18"/>
        <v>2800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9"/>
        <v>0</v>
      </c>
      <c r="K275" s="124">
        <f t="shared" si="17"/>
        <v>0</v>
      </c>
      <c r="L275" s="124">
        <f t="shared" si="18"/>
        <v>2800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9"/>
        <v>0</v>
      </c>
      <c r="K276" s="124">
        <f t="shared" si="17"/>
        <v>0</v>
      </c>
      <c r="L276" s="124">
        <f t="shared" si="18"/>
        <v>2800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9"/>
        <v>0</v>
      </c>
      <c r="K277" s="124">
        <f t="shared" si="17"/>
        <v>0</v>
      </c>
      <c r="L277" s="124">
        <f t="shared" si="18"/>
        <v>2800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9"/>
        <v>0</v>
      </c>
      <c r="K278" s="124">
        <f t="shared" si="17"/>
        <v>0</v>
      </c>
      <c r="L278" s="124">
        <f t="shared" si="18"/>
        <v>2800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9"/>
        <v>0</v>
      </c>
      <c r="K279" s="124">
        <f t="shared" si="17"/>
        <v>0</v>
      </c>
      <c r="L279" s="124">
        <f t="shared" si="18"/>
        <v>2800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9"/>
        <v>0</v>
      </c>
      <c r="K280" s="124">
        <f t="shared" si="17"/>
        <v>0</v>
      </c>
      <c r="L280" s="124">
        <f t="shared" si="18"/>
        <v>2800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9"/>
        <v>0</v>
      </c>
      <c r="K281" s="124">
        <f t="shared" si="17"/>
        <v>0</v>
      </c>
      <c r="L281" s="124">
        <f t="shared" si="18"/>
        <v>2800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9"/>
        <v>0</v>
      </c>
      <c r="K282" s="124">
        <f t="shared" si="17"/>
        <v>0</v>
      </c>
      <c r="L282" s="124">
        <f t="shared" si="18"/>
        <v>2800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9"/>
        <v>0</v>
      </c>
      <c r="K283" s="124">
        <f t="shared" si="17"/>
        <v>0</v>
      </c>
      <c r="L283" s="124">
        <f t="shared" si="18"/>
        <v>2800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9"/>
        <v>0</v>
      </c>
      <c r="K284" s="124">
        <f t="shared" si="17"/>
        <v>0</v>
      </c>
      <c r="L284" s="124">
        <f t="shared" si="18"/>
        <v>2800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9"/>
        <v>0</v>
      </c>
      <c r="K285" s="124">
        <f t="shared" si="17"/>
        <v>0</v>
      </c>
      <c r="L285" s="124">
        <f t="shared" si="18"/>
        <v>2800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9"/>
        <v>0</v>
      </c>
      <c r="K286" s="124">
        <f t="shared" si="17"/>
        <v>0</v>
      </c>
      <c r="L286" s="124">
        <f t="shared" si="18"/>
        <v>2800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9"/>
        <v>0</v>
      </c>
      <c r="K287" s="124">
        <f t="shared" si="17"/>
        <v>0</v>
      </c>
      <c r="L287" s="124">
        <f t="shared" si="18"/>
        <v>2800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9"/>
        <v>0</v>
      </c>
      <c r="K288" s="124">
        <f t="shared" si="17"/>
        <v>0</v>
      </c>
      <c r="L288" s="124">
        <f t="shared" si="18"/>
        <v>2800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9"/>
        <v>0</v>
      </c>
      <c r="K289" s="124">
        <f t="shared" si="17"/>
        <v>0</v>
      </c>
      <c r="L289" s="124">
        <f t="shared" si="18"/>
        <v>2800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9"/>
        <v>0</v>
      </c>
      <c r="K290" s="124">
        <f t="shared" si="17"/>
        <v>0</v>
      </c>
      <c r="L290" s="124">
        <f t="shared" si="18"/>
        <v>2800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9"/>
        <v>0</v>
      </c>
      <c r="K291" s="124">
        <f t="shared" si="17"/>
        <v>0</v>
      </c>
      <c r="L291" s="124">
        <f t="shared" si="18"/>
        <v>2800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9"/>
        <v>0</v>
      </c>
      <c r="K292" s="124">
        <f t="shared" si="17"/>
        <v>0</v>
      </c>
      <c r="L292" s="124">
        <f t="shared" si="18"/>
        <v>2800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9"/>
        <v>0</v>
      </c>
      <c r="K293" s="124">
        <f t="shared" si="17"/>
        <v>0</v>
      </c>
      <c r="L293" s="124">
        <f t="shared" si="18"/>
        <v>2800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9"/>
        <v>0</v>
      </c>
      <c r="K294" s="124">
        <f t="shared" si="17"/>
        <v>0</v>
      </c>
      <c r="L294" s="124">
        <f t="shared" si="18"/>
        <v>2800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9"/>
        <v>0</v>
      </c>
      <c r="K295" s="124">
        <f t="shared" si="17"/>
        <v>0</v>
      </c>
      <c r="L295" s="124">
        <f t="shared" si="18"/>
        <v>2800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9"/>
        <v>0</v>
      </c>
      <c r="K296" s="124">
        <f t="shared" si="17"/>
        <v>0</v>
      </c>
      <c r="L296" s="124">
        <f t="shared" si="18"/>
        <v>2800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9"/>
        <v>0</v>
      </c>
      <c r="K297" s="124">
        <f t="shared" si="17"/>
        <v>0</v>
      </c>
      <c r="L297" s="124">
        <f t="shared" si="18"/>
        <v>2800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9"/>
        <v>0</v>
      </c>
      <c r="K298" s="124">
        <f t="shared" si="17"/>
        <v>0</v>
      </c>
      <c r="L298" s="124">
        <f t="shared" si="18"/>
        <v>2800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9"/>
        <v>0</v>
      </c>
      <c r="K299" s="124">
        <f t="shared" si="17"/>
        <v>0</v>
      </c>
      <c r="L299" s="124">
        <f t="shared" si="18"/>
        <v>2800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9"/>
        <v>0</v>
      </c>
      <c r="K300" s="124">
        <f t="shared" si="17"/>
        <v>0</v>
      </c>
      <c r="L300" s="124">
        <f t="shared" si="18"/>
        <v>2800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9"/>
        <v>0</v>
      </c>
      <c r="K301" s="124">
        <f t="shared" si="17"/>
        <v>0</v>
      </c>
      <c r="L301" s="124">
        <f t="shared" si="18"/>
        <v>2800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9"/>
        <v>0</v>
      </c>
      <c r="K302" s="124">
        <f t="shared" si="17"/>
        <v>0</v>
      </c>
      <c r="L302" s="124">
        <f t="shared" si="18"/>
        <v>2800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9"/>
        <v>0</v>
      </c>
      <c r="K303" s="124">
        <f t="shared" si="17"/>
        <v>0</v>
      </c>
      <c r="L303" s="124">
        <f t="shared" si="18"/>
        <v>2800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9"/>
        <v>0</v>
      </c>
      <c r="K304" s="124">
        <f t="shared" si="17"/>
        <v>0</v>
      </c>
      <c r="L304" s="124">
        <f t="shared" si="18"/>
        <v>2800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9"/>
        <v>0</v>
      </c>
      <c r="K305" s="124">
        <f t="shared" si="17"/>
        <v>0</v>
      </c>
      <c r="L305" s="124">
        <f t="shared" si="18"/>
        <v>2800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9"/>
        <v>0</v>
      </c>
      <c r="K306" s="124">
        <f t="shared" si="17"/>
        <v>0</v>
      </c>
      <c r="L306" s="124">
        <f t="shared" si="18"/>
        <v>2800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9"/>
        <v>0</v>
      </c>
      <c r="K307" s="124">
        <f t="shared" si="17"/>
        <v>0</v>
      </c>
      <c r="L307" s="124">
        <f t="shared" si="18"/>
        <v>2800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9"/>
        <v>0</v>
      </c>
      <c r="K308" s="124">
        <f t="shared" si="17"/>
        <v>0</v>
      </c>
      <c r="L308" s="124">
        <f t="shared" si="18"/>
        <v>2800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9"/>
        <v>0</v>
      </c>
      <c r="K309" s="124">
        <f t="shared" si="17"/>
        <v>0</v>
      </c>
      <c r="L309" s="124">
        <f t="shared" si="18"/>
        <v>2800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9"/>
        <v>0</v>
      </c>
      <c r="K310" s="124">
        <f t="shared" si="17"/>
        <v>0</v>
      </c>
      <c r="L310" s="124">
        <f t="shared" si="18"/>
        <v>2800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9"/>
        <v>0</v>
      </c>
      <c r="K311" s="124">
        <f t="shared" si="17"/>
        <v>0</v>
      </c>
      <c r="L311" s="124">
        <f t="shared" si="18"/>
        <v>2800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9"/>
        <v>0</v>
      </c>
      <c r="K312" s="124">
        <f t="shared" si="17"/>
        <v>0</v>
      </c>
      <c r="L312" s="124">
        <f t="shared" si="18"/>
        <v>2800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9"/>
        <v>0</v>
      </c>
      <c r="K313" s="124">
        <f t="shared" si="17"/>
        <v>0</v>
      </c>
      <c r="L313" s="124">
        <f t="shared" si="18"/>
        <v>2800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9"/>
        <v>0</v>
      </c>
      <c r="K314" s="124">
        <f t="shared" si="17"/>
        <v>0</v>
      </c>
      <c r="L314" s="124">
        <f t="shared" si="18"/>
        <v>2800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9"/>
        <v>0</v>
      </c>
      <c r="K315" s="124">
        <f t="shared" si="17"/>
        <v>0</v>
      </c>
      <c r="L315" s="124">
        <f t="shared" si="18"/>
        <v>2800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9"/>
        <v>0</v>
      </c>
      <c r="K316" s="124">
        <f t="shared" si="17"/>
        <v>0</v>
      </c>
      <c r="L316" s="124">
        <f t="shared" si="18"/>
        <v>2800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9"/>
        <v>0</v>
      </c>
      <c r="K317" s="124">
        <f t="shared" si="17"/>
        <v>0</v>
      </c>
      <c r="L317" s="124">
        <f t="shared" si="18"/>
        <v>2800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9"/>
        <v>0</v>
      </c>
      <c r="K318" s="124">
        <f t="shared" si="17"/>
        <v>0</v>
      </c>
      <c r="L318" s="124">
        <f t="shared" si="18"/>
        <v>2800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9"/>
        <v>0</v>
      </c>
      <c r="K319" s="124">
        <f t="shared" si="17"/>
        <v>0</v>
      </c>
      <c r="L319" s="124">
        <f t="shared" si="18"/>
        <v>2800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9"/>
        <v>0</v>
      </c>
      <c r="K320" s="124">
        <f t="shared" si="17"/>
        <v>0</v>
      </c>
      <c r="L320" s="124">
        <f t="shared" si="18"/>
        <v>2800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9"/>
        <v>0</v>
      </c>
      <c r="K321" s="124">
        <f t="shared" si="17"/>
        <v>0</v>
      </c>
      <c r="L321" s="124">
        <f t="shared" si="18"/>
        <v>2800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9"/>
        <v>0</v>
      </c>
      <c r="K322" s="124">
        <f t="shared" si="17"/>
        <v>0</v>
      </c>
      <c r="L322" s="124">
        <f t="shared" si="18"/>
        <v>2800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9"/>
        <v>0</v>
      </c>
      <c r="K323" s="124">
        <f t="shared" si="17"/>
        <v>0</v>
      </c>
      <c r="L323" s="124">
        <f t="shared" si="18"/>
        <v>2800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9"/>
        <v>0</v>
      </c>
      <c r="K324" s="124">
        <f t="shared" si="17"/>
        <v>0</v>
      </c>
      <c r="L324" s="124">
        <f t="shared" si="18"/>
        <v>2800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9"/>
        <v>0</v>
      </c>
      <c r="K325" s="124">
        <f t="shared" si="17"/>
        <v>0</v>
      </c>
      <c r="L325" s="124">
        <f t="shared" si="18"/>
        <v>2800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9"/>
        <v>0</v>
      </c>
      <c r="K326" s="124">
        <f t="shared" si="17"/>
        <v>0</v>
      </c>
      <c r="L326" s="124">
        <f t="shared" si="18"/>
        <v>2800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9"/>
        <v>0</v>
      </c>
      <c r="K327" s="124">
        <f t="shared" ref="K327:K390" si="21">F327-J327</f>
        <v>0</v>
      </c>
      <c r="L327" s="124">
        <f t="shared" ref="L327:L390" si="22">L326+J327-K327</f>
        <v>2800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3">IF(D328="接待交際費",F328,0)</f>
        <v>0</v>
      </c>
      <c r="K328" s="124">
        <f t="shared" si="21"/>
        <v>0</v>
      </c>
      <c r="L328" s="124">
        <f t="shared" si="22"/>
        <v>2800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3"/>
        <v>0</v>
      </c>
      <c r="K329" s="124">
        <f t="shared" si="21"/>
        <v>0</v>
      </c>
      <c r="L329" s="124">
        <f t="shared" si="22"/>
        <v>2800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3"/>
        <v>0</v>
      </c>
      <c r="K330" s="124">
        <f t="shared" si="21"/>
        <v>0</v>
      </c>
      <c r="L330" s="124">
        <f t="shared" si="22"/>
        <v>2800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3"/>
        <v>0</v>
      </c>
      <c r="K331" s="124">
        <f t="shared" si="21"/>
        <v>0</v>
      </c>
      <c r="L331" s="124">
        <f t="shared" si="22"/>
        <v>2800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3"/>
        <v>0</v>
      </c>
      <c r="K332" s="124">
        <f t="shared" si="21"/>
        <v>0</v>
      </c>
      <c r="L332" s="124">
        <f t="shared" si="22"/>
        <v>2800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3"/>
        <v>0</v>
      </c>
      <c r="K333" s="124">
        <f t="shared" si="21"/>
        <v>0</v>
      </c>
      <c r="L333" s="124">
        <f t="shared" si="22"/>
        <v>2800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3"/>
        <v>0</v>
      </c>
      <c r="K334" s="124">
        <f t="shared" si="21"/>
        <v>0</v>
      </c>
      <c r="L334" s="124">
        <f t="shared" si="22"/>
        <v>2800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3"/>
        <v>0</v>
      </c>
      <c r="K335" s="124">
        <f t="shared" si="21"/>
        <v>0</v>
      </c>
      <c r="L335" s="124">
        <f t="shared" si="22"/>
        <v>2800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3"/>
        <v>0</v>
      </c>
      <c r="K336" s="124">
        <f t="shared" si="21"/>
        <v>0</v>
      </c>
      <c r="L336" s="124">
        <f t="shared" si="22"/>
        <v>2800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3"/>
        <v>0</v>
      </c>
      <c r="K337" s="124">
        <f t="shared" si="21"/>
        <v>0</v>
      </c>
      <c r="L337" s="124">
        <f t="shared" si="22"/>
        <v>2800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3"/>
        <v>0</v>
      </c>
      <c r="K338" s="124">
        <f t="shared" si="21"/>
        <v>0</v>
      </c>
      <c r="L338" s="124">
        <f t="shared" si="22"/>
        <v>2800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3"/>
        <v>0</v>
      </c>
      <c r="K339" s="124">
        <f t="shared" si="21"/>
        <v>0</v>
      </c>
      <c r="L339" s="124">
        <f t="shared" si="22"/>
        <v>2800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3"/>
        <v>0</v>
      </c>
      <c r="K340" s="124">
        <f t="shared" si="21"/>
        <v>0</v>
      </c>
      <c r="L340" s="124">
        <f t="shared" si="22"/>
        <v>2800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3"/>
        <v>0</v>
      </c>
      <c r="K341" s="124">
        <f t="shared" si="21"/>
        <v>0</v>
      </c>
      <c r="L341" s="124">
        <f t="shared" si="22"/>
        <v>2800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3"/>
        <v>0</v>
      </c>
      <c r="K342" s="124">
        <f t="shared" si="21"/>
        <v>0</v>
      </c>
      <c r="L342" s="124">
        <f t="shared" si="22"/>
        <v>2800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3"/>
        <v>0</v>
      </c>
      <c r="K343" s="124">
        <f t="shared" si="21"/>
        <v>0</v>
      </c>
      <c r="L343" s="124">
        <f t="shared" si="22"/>
        <v>2800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3"/>
        <v>0</v>
      </c>
      <c r="K344" s="124">
        <f t="shared" si="21"/>
        <v>0</v>
      </c>
      <c r="L344" s="124">
        <f t="shared" si="22"/>
        <v>2800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3"/>
        <v>0</v>
      </c>
      <c r="K345" s="124">
        <f t="shared" si="21"/>
        <v>0</v>
      </c>
      <c r="L345" s="124">
        <f t="shared" si="22"/>
        <v>2800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3"/>
        <v>0</v>
      </c>
      <c r="K346" s="124">
        <f t="shared" si="21"/>
        <v>0</v>
      </c>
      <c r="L346" s="124">
        <f t="shared" si="22"/>
        <v>2800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3"/>
        <v>0</v>
      </c>
      <c r="K347" s="124">
        <f t="shared" si="21"/>
        <v>0</v>
      </c>
      <c r="L347" s="124">
        <f t="shared" si="22"/>
        <v>2800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3"/>
        <v>0</v>
      </c>
      <c r="K348" s="124">
        <f t="shared" si="21"/>
        <v>0</v>
      </c>
      <c r="L348" s="124">
        <f t="shared" si="22"/>
        <v>2800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3"/>
        <v>0</v>
      </c>
      <c r="K349" s="124">
        <f t="shared" si="21"/>
        <v>0</v>
      </c>
      <c r="L349" s="124">
        <f t="shared" si="22"/>
        <v>2800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3"/>
        <v>0</v>
      </c>
      <c r="K350" s="124">
        <f t="shared" si="21"/>
        <v>0</v>
      </c>
      <c r="L350" s="124">
        <f t="shared" si="22"/>
        <v>2800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3"/>
        <v>0</v>
      </c>
      <c r="K351" s="124">
        <f t="shared" si="21"/>
        <v>0</v>
      </c>
      <c r="L351" s="124">
        <f t="shared" si="22"/>
        <v>2800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3"/>
        <v>0</v>
      </c>
      <c r="K352" s="124">
        <f t="shared" si="21"/>
        <v>0</v>
      </c>
      <c r="L352" s="124">
        <f t="shared" si="22"/>
        <v>2800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3"/>
        <v>0</v>
      </c>
      <c r="K353" s="124">
        <f t="shared" si="21"/>
        <v>0</v>
      </c>
      <c r="L353" s="124">
        <f t="shared" si="22"/>
        <v>2800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3"/>
        <v>0</v>
      </c>
      <c r="K354" s="124">
        <f t="shared" si="21"/>
        <v>0</v>
      </c>
      <c r="L354" s="124">
        <f t="shared" si="22"/>
        <v>2800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3"/>
        <v>0</v>
      </c>
      <c r="K355" s="124">
        <f t="shared" si="21"/>
        <v>0</v>
      </c>
      <c r="L355" s="124">
        <f t="shared" si="22"/>
        <v>2800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3"/>
        <v>0</v>
      </c>
      <c r="K356" s="124">
        <f t="shared" si="21"/>
        <v>0</v>
      </c>
      <c r="L356" s="124">
        <f t="shared" si="22"/>
        <v>2800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3"/>
        <v>0</v>
      </c>
      <c r="K357" s="124">
        <f t="shared" si="21"/>
        <v>0</v>
      </c>
      <c r="L357" s="124">
        <f t="shared" si="22"/>
        <v>2800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3"/>
        <v>0</v>
      </c>
      <c r="K358" s="124">
        <f t="shared" si="21"/>
        <v>0</v>
      </c>
      <c r="L358" s="124">
        <f t="shared" si="22"/>
        <v>2800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3"/>
        <v>0</v>
      </c>
      <c r="K359" s="124">
        <f t="shared" si="21"/>
        <v>0</v>
      </c>
      <c r="L359" s="124">
        <f t="shared" si="22"/>
        <v>2800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3"/>
        <v>0</v>
      </c>
      <c r="K360" s="124">
        <f t="shared" si="21"/>
        <v>0</v>
      </c>
      <c r="L360" s="124">
        <f t="shared" si="22"/>
        <v>2800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3"/>
        <v>0</v>
      </c>
      <c r="K361" s="124">
        <f t="shared" si="21"/>
        <v>0</v>
      </c>
      <c r="L361" s="124">
        <f t="shared" si="22"/>
        <v>2800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3"/>
        <v>0</v>
      </c>
      <c r="K362" s="124">
        <f t="shared" si="21"/>
        <v>0</v>
      </c>
      <c r="L362" s="124">
        <f t="shared" si="22"/>
        <v>2800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3"/>
        <v>0</v>
      </c>
      <c r="K363" s="124">
        <f t="shared" si="21"/>
        <v>0</v>
      </c>
      <c r="L363" s="124">
        <f t="shared" si="22"/>
        <v>2800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3"/>
        <v>0</v>
      </c>
      <c r="K364" s="124">
        <f t="shared" si="21"/>
        <v>0</v>
      </c>
      <c r="L364" s="124">
        <f t="shared" si="22"/>
        <v>2800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3"/>
        <v>0</v>
      </c>
      <c r="K365" s="124">
        <f t="shared" si="21"/>
        <v>0</v>
      </c>
      <c r="L365" s="124">
        <f t="shared" si="22"/>
        <v>2800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3"/>
        <v>0</v>
      </c>
      <c r="K366" s="124">
        <f t="shared" si="21"/>
        <v>0</v>
      </c>
      <c r="L366" s="124">
        <f t="shared" si="22"/>
        <v>2800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3"/>
        <v>0</v>
      </c>
      <c r="K367" s="124">
        <f t="shared" si="21"/>
        <v>0</v>
      </c>
      <c r="L367" s="124">
        <f t="shared" si="22"/>
        <v>2800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3"/>
        <v>0</v>
      </c>
      <c r="K368" s="124">
        <f t="shared" si="21"/>
        <v>0</v>
      </c>
      <c r="L368" s="124">
        <f t="shared" si="22"/>
        <v>2800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3"/>
        <v>0</v>
      </c>
      <c r="K369" s="124">
        <f t="shared" si="21"/>
        <v>0</v>
      </c>
      <c r="L369" s="124">
        <f t="shared" si="22"/>
        <v>2800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3"/>
        <v>0</v>
      </c>
      <c r="K370" s="124">
        <f t="shared" si="21"/>
        <v>0</v>
      </c>
      <c r="L370" s="124">
        <f t="shared" si="22"/>
        <v>2800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3"/>
        <v>0</v>
      </c>
      <c r="K371" s="124">
        <f t="shared" si="21"/>
        <v>0</v>
      </c>
      <c r="L371" s="124">
        <f t="shared" si="22"/>
        <v>2800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3"/>
        <v>0</v>
      </c>
      <c r="K372" s="124">
        <f t="shared" si="21"/>
        <v>0</v>
      </c>
      <c r="L372" s="124">
        <f t="shared" si="22"/>
        <v>2800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3"/>
        <v>0</v>
      </c>
      <c r="K373" s="124">
        <f t="shared" si="21"/>
        <v>0</v>
      </c>
      <c r="L373" s="124">
        <f t="shared" si="22"/>
        <v>2800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3"/>
        <v>0</v>
      </c>
      <c r="K374" s="124">
        <f t="shared" si="21"/>
        <v>0</v>
      </c>
      <c r="L374" s="124">
        <f t="shared" si="22"/>
        <v>2800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3"/>
        <v>0</v>
      </c>
      <c r="K375" s="124">
        <f t="shared" si="21"/>
        <v>0</v>
      </c>
      <c r="L375" s="124">
        <f t="shared" si="22"/>
        <v>2800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3"/>
        <v>0</v>
      </c>
      <c r="K376" s="124">
        <f t="shared" si="21"/>
        <v>0</v>
      </c>
      <c r="L376" s="124">
        <f t="shared" si="22"/>
        <v>2800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3"/>
        <v>0</v>
      </c>
      <c r="K377" s="124">
        <f t="shared" si="21"/>
        <v>0</v>
      </c>
      <c r="L377" s="124">
        <f t="shared" si="22"/>
        <v>2800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3"/>
        <v>0</v>
      </c>
      <c r="K378" s="124">
        <f t="shared" si="21"/>
        <v>0</v>
      </c>
      <c r="L378" s="124">
        <f t="shared" si="22"/>
        <v>2800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3"/>
        <v>0</v>
      </c>
      <c r="K379" s="124">
        <f t="shared" si="21"/>
        <v>0</v>
      </c>
      <c r="L379" s="124">
        <f t="shared" si="22"/>
        <v>2800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3"/>
        <v>0</v>
      </c>
      <c r="K380" s="124">
        <f t="shared" si="21"/>
        <v>0</v>
      </c>
      <c r="L380" s="124">
        <f t="shared" si="22"/>
        <v>2800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3"/>
        <v>0</v>
      </c>
      <c r="K381" s="124">
        <f t="shared" si="21"/>
        <v>0</v>
      </c>
      <c r="L381" s="124">
        <f t="shared" si="22"/>
        <v>2800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3"/>
        <v>0</v>
      </c>
      <c r="K382" s="124">
        <f t="shared" si="21"/>
        <v>0</v>
      </c>
      <c r="L382" s="124">
        <f t="shared" si="22"/>
        <v>2800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3"/>
        <v>0</v>
      </c>
      <c r="K383" s="124">
        <f t="shared" si="21"/>
        <v>0</v>
      </c>
      <c r="L383" s="124">
        <f t="shared" si="22"/>
        <v>2800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3"/>
        <v>0</v>
      </c>
      <c r="K384" s="124">
        <f t="shared" si="21"/>
        <v>0</v>
      </c>
      <c r="L384" s="124">
        <f t="shared" si="22"/>
        <v>2800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3"/>
        <v>0</v>
      </c>
      <c r="K385" s="124">
        <f t="shared" si="21"/>
        <v>0</v>
      </c>
      <c r="L385" s="124">
        <f t="shared" si="22"/>
        <v>2800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3"/>
        <v>0</v>
      </c>
      <c r="K386" s="124">
        <f t="shared" si="21"/>
        <v>0</v>
      </c>
      <c r="L386" s="124">
        <f t="shared" si="22"/>
        <v>2800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3"/>
        <v>0</v>
      </c>
      <c r="K387" s="124">
        <f t="shared" si="21"/>
        <v>0</v>
      </c>
      <c r="L387" s="124">
        <f t="shared" si="22"/>
        <v>2800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3"/>
        <v>0</v>
      </c>
      <c r="K388" s="124">
        <f t="shared" si="21"/>
        <v>0</v>
      </c>
      <c r="L388" s="124">
        <f t="shared" si="22"/>
        <v>2800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3"/>
        <v>0</v>
      </c>
      <c r="K389" s="124">
        <f t="shared" si="21"/>
        <v>0</v>
      </c>
      <c r="L389" s="124">
        <f t="shared" si="22"/>
        <v>2800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3"/>
        <v>0</v>
      </c>
      <c r="K390" s="124">
        <f t="shared" si="21"/>
        <v>0</v>
      </c>
      <c r="L390" s="124">
        <f t="shared" si="22"/>
        <v>2800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3"/>
        <v>0</v>
      </c>
      <c r="K391" s="124">
        <f t="shared" ref="K391:K454" si="25">F391-J391</f>
        <v>0</v>
      </c>
      <c r="L391" s="124">
        <f t="shared" ref="L391:L454" si="26">L390+J391-K391</f>
        <v>2800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7">IF(D392="接待交際費",F392,0)</f>
        <v>0</v>
      </c>
      <c r="K392" s="124">
        <f t="shared" si="25"/>
        <v>0</v>
      </c>
      <c r="L392" s="124">
        <f t="shared" si="26"/>
        <v>2800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7"/>
        <v>0</v>
      </c>
      <c r="K393" s="124">
        <f t="shared" si="25"/>
        <v>0</v>
      </c>
      <c r="L393" s="124">
        <f t="shared" si="26"/>
        <v>2800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7"/>
        <v>0</v>
      </c>
      <c r="K394" s="124">
        <f t="shared" si="25"/>
        <v>0</v>
      </c>
      <c r="L394" s="124">
        <f t="shared" si="26"/>
        <v>2800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7"/>
        <v>0</v>
      </c>
      <c r="K395" s="124">
        <f t="shared" si="25"/>
        <v>0</v>
      </c>
      <c r="L395" s="124">
        <f t="shared" si="26"/>
        <v>2800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7"/>
        <v>0</v>
      </c>
      <c r="K396" s="124">
        <f t="shared" si="25"/>
        <v>0</v>
      </c>
      <c r="L396" s="124">
        <f t="shared" si="26"/>
        <v>2800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7"/>
        <v>0</v>
      </c>
      <c r="K397" s="124">
        <f t="shared" si="25"/>
        <v>0</v>
      </c>
      <c r="L397" s="124">
        <f t="shared" si="26"/>
        <v>2800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7"/>
        <v>0</v>
      </c>
      <c r="K398" s="124">
        <f t="shared" si="25"/>
        <v>0</v>
      </c>
      <c r="L398" s="124">
        <f t="shared" si="26"/>
        <v>2800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7"/>
        <v>0</v>
      </c>
      <c r="K399" s="124">
        <f t="shared" si="25"/>
        <v>0</v>
      </c>
      <c r="L399" s="124">
        <f t="shared" si="26"/>
        <v>2800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7"/>
        <v>0</v>
      </c>
      <c r="K400" s="124">
        <f t="shared" si="25"/>
        <v>0</v>
      </c>
      <c r="L400" s="124">
        <f t="shared" si="26"/>
        <v>2800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7"/>
        <v>0</v>
      </c>
      <c r="K401" s="124">
        <f t="shared" si="25"/>
        <v>0</v>
      </c>
      <c r="L401" s="124">
        <f t="shared" si="26"/>
        <v>2800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7"/>
        <v>0</v>
      </c>
      <c r="K402" s="124">
        <f t="shared" si="25"/>
        <v>0</v>
      </c>
      <c r="L402" s="124">
        <f t="shared" si="26"/>
        <v>2800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7"/>
        <v>0</v>
      </c>
      <c r="K403" s="124">
        <f t="shared" si="25"/>
        <v>0</v>
      </c>
      <c r="L403" s="124">
        <f t="shared" si="26"/>
        <v>2800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7"/>
        <v>0</v>
      </c>
      <c r="K404" s="124">
        <f t="shared" si="25"/>
        <v>0</v>
      </c>
      <c r="L404" s="124">
        <f t="shared" si="26"/>
        <v>2800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7"/>
        <v>0</v>
      </c>
      <c r="K405" s="124">
        <f t="shared" si="25"/>
        <v>0</v>
      </c>
      <c r="L405" s="124">
        <f t="shared" si="26"/>
        <v>2800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7"/>
        <v>0</v>
      </c>
      <c r="K406" s="124">
        <f t="shared" si="25"/>
        <v>0</v>
      </c>
      <c r="L406" s="124">
        <f t="shared" si="26"/>
        <v>2800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7"/>
        <v>0</v>
      </c>
      <c r="K407" s="124">
        <f t="shared" si="25"/>
        <v>0</v>
      </c>
      <c r="L407" s="124">
        <f t="shared" si="26"/>
        <v>2800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7"/>
        <v>0</v>
      </c>
      <c r="K408" s="124">
        <f t="shared" si="25"/>
        <v>0</v>
      </c>
      <c r="L408" s="124">
        <f t="shared" si="26"/>
        <v>2800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7"/>
        <v>0</v>
      </c>
      <c r="K409" s="124">
        <f t="shared" si="25"/>
        <v>0</v>
      </c>
      <c r="L409" s="124">
        <f t="shared" si="26"/>
        <v>2800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7"/>
        <v>0</v>
      </c>
      <c r="K410" s="124">
        <f t="shared" si="25"/>
        <v>0</v>
      </c>
      <c r="L410" s="124">
        <f t="shared" si="26"/>
        <v>2800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7"/>
        <v>0</v>
      </c>
      <c r="K411" s="124">
        <f t="shared" si="25"/>
        <v>0</v>
      </c>
      <c r="L411" s="124">
        <f t="shared" si="26"/>
        <v>2800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7"/>
        <v>0</v>
      </c>
      <c r="K412" s="124">
        <f t="shared" si="25"/>
        <v>0</v>
      </c>
      <c r="L412" s="124">
        <f t="shared" si="26"/>
        <v>2800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7"/>
        <v>0</v>
      </c>
      <c r="K413" s="124">
        <f t="shared" si="25"/>
        <v>0</v>
      </c>
      <c r="L413" s="124">
        <f t="shared" si="26"/>
        <v>2800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7"/>
        <v>0</v>
      </c>
      <c r="K414" s="124">
        <f t="shared" si="25"/>
        <v>0</v>
      </c>
      <c r="L414" s="124">
        <f t="shared" si="26"/>
        <v>2800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7"/>
        <v>0</v>
      </c>
      <c r="K415" s="124">
        <f t="shared" si="25"/>
        <v>0</v>
      </c>
      <c r="L415" s="124">
        <f t="shared" si="26"/>
        <v>2800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7"/>
        <v>0</v>
      </c>
      <c r="K416" s="124">
        <f t="shared" si="25"/>
        <v>0</v>
      </c>
      <c r="L416" s="124">
        <f t="shared" si="26"/>
        <v>2800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7"/>
        <v>0</v>
      </c>
      <c r="K417" s="124">
        <f t="shared" si="25"/>
        <v>0</v>
      </c>
      <c r="L417" s="124">
        <f t="shared" si="26"/>
        <v>2800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7"/>
        <v>0</v>
      </c>
      <c r="K418" s="124">
        <f t="shared" si="25"/>
        <v>0</v>
      </c>
      <c r="L418" s="124">
        <f t="shared" si="26"/>
        <v>2800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7"/>
        <v>0</v>
      </c>
      <c r="K419" s="124">
        <f t="shared" si="25"/>
        <v>0</v>
      </c>
      <c r="L419" s="124">
        <f t="shared" si="26"/>
        <v>2800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7"/>
        <v>0</v>
      </c>
      <c r="K420" s="124">
        <f t="shared" si="25"/>
        <v>0</v>
      </c>
      <c r="L420" s="124">
        <f t="shared" si="26"/>
        <v>2800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7"/>
        <v>0</v>
      </c>
      <c r="K421" s="124">
        <f t="shared" si="25"/>
        <v>0</v>
      </c>
      <c r="L421" s="124">
        <f t="shared" si="26"/>
        <v>2800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7"/>
        <v>0</v>
      </c>
      <c r="K422" s="124">
        <f t="shared" si="25"/>
        <v>0</v>
      </c>
      <c r="L422" s="124">
        <f t="shared" si="26"/>
        <v>2800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7"/>
        <v>0</v>
      </c>
      <c r="K423" s="124">
        <f t="shared" si="25"/>
        <v>0</v>
      </c>
      <c r="L423" s="124">
        <f t="shared" si="26"/>
        <v>2800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7"/>
        <v>0</v>
      </c>
      <c r="K424" s="124">
        <f t="shared" si="25"/>
        <v>0</v>
      </c>
      <c r="L424" s="124">
        <f t="shared" si="26"/>
        <v>2800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7"/>
        <v>0</v>
      </c>
      <c r="K425" s="124">
        <f t="shared" si="25"/>
        <v>0</v>
      </c>
      <c r="L425" s="124">
        <f t="shared" si="26"/>
        <v>2800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7"/>
        <v>0</v>
      </c>
      <c r="K426" s="124">
        <f t="shared" si="25"/>
        <v>0</v>
      </c>
      <c r="L426" s="124">
        <f t="shared" si="26"/>
        <v>2800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7"/>
        <v>0</v>
      </c>
      <c r="K427" s="124">
        <f t="shared" si="25"/>
        <v>0</v>
      </c>
      <c r="L427" s="124">
        <f t="shared" si="26"/>
        <v>2800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7"/>
        <v>0</v>
      </c>
      <c r="K428" s="124">
        <f t="shared" si="25"/>
        <v>0</v>
      </c>
      <c r="L428" s="124">
        <f t="shared" si="26"/>
        <v>2800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7"/>
        <v>0</v>
      </c>
      <c r="K429" s="124">
        <f t="shared" si="25"/>
        <v>0</v>
      </c>
      <c r="L429" s="124">
        <f t="shared" si="26"/>
        <v>2800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7"/>
        <v>0</v>
      </c>
      <c r="K430" s="124">
        <f t="shared" si="25"/>
        <v>0</v>
      </c>
      <c r="L430" s="124">
        <f t="shared" si="26"/>
        <v>2800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7"/>
        <v>0</v>
      </c>
      <c r="K431" s="124">
        <f t="shared" si="25"/>
        <v>0</v>
      </c>
      <c r="L431" s="124">
        <f t="shared" si="26"/>
        <v>2800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7"/>
        <v>0</v>
      </c>
      <c r="K432" s="124">
        <f t="shared" si="25"/>
        <v>0</v>
      </c>
      <c r="L432" s="124">
        <f t="shared" si="26"/>
        <v>2800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7"/>
        <v>0</v>
      </c>
      <c r="K433" s="124">
        <f t="shared" si="25"/>
        <v>0</v>
      </c>
      <c r="L433" s="124">
        <f t="shared" si="26"/>
        <v>2800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7"/>
        <v>0</v>
      </c>
      <c r="K434" s="124">
        <f t="shared" si="25"/>
        <v>0</v>
      </c>
      <c r="L434" s="124">
        <f t="shared" si="26"/>
        <v>2800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7"/>
        <v>0</v>
      </c>
      <c r="K435" s="124">
        <f t="shared" si="25"/>
        <v>0</v>
      </c>
      <c r="L435" s="124">
        <f t="shared" si="26"/>
        <v>2800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7"/>
        <v>0</v>
      </c>
      <c r="K436" s="124">
        <f t="shared" si="25"/>
        <v>0</v>
      </c>
      <c r="L436" s="124">
        <f t="shared" si="26"/>
        <v>2800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7"/>
        <v>0</v>
      </c>
      <c r="K437" s="124">
        <f t="shared" si="25"/>
        <v>0</v>
      </c>
      <c r="L437" s="124">
        <f t="shared" si="26"/>
        <v>2800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7"/>
        <v>0</v>
      </c>
      <c r="K438" s="124">
        <f t="shared" si="25"/>
        <v>0</v>
      </c>
      <c r="L438" s="124">
        <f t="shared" si="26"/>
        <v>2800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7"/>
        <v>0</v>
      </c>
      <c r="K439" s="124">
        <f t="shared" si="25"/>
        <v>0</v>
      </c>
      <c r="L439" s="124">
        <f t="shared" si="26"/>
        <v>2800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7"/>
        <v>0</v>
      </c>
      <c r="K440" s="124">
        <f t="shared" si="25"/>
        <v>0</v>
      </c>
      <c r="L440" s="124">
        <f t="shared" si="26"/>
        <v>2800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7"/>
        <v>0</v>
      </c>
      <c r="K441" s="124">
        <f t="shared" si="25"/>
        <v>0</v>
      </c>
      <c r="L441" s="124">
        <f t="shared" si="26"/>
        <v>2800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7"/>
        <v>0</v>
      </c>
      <c r="K442" s="124">
        <f t="shared" si="25"/>
        <v>0</v>
      </c>
      <c r="L442" s="124">
        <f t="shared" si="26"/>
        <v>2800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7"/>
        <v>0</v>
      </c>
      <c r="K443" s="124">
        <f t="shared" si="25"/>
        <v>0</v>
      </c>
      <c r="L443" s="124">
        <f t="shared" si="26"/>
        <v>2800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7"/>
        <v>0</v>
      </c>
      <c r="K444" s="124">
        <f t="shared" si="25"/>
        <v>0</v>
      </c>
      <c r="L444" s="124">
        <f t="shared" si="26"/>
        <v>2800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7"/>
        <v>0</v>
      </c>
      <c r="K445" s="124">
        <f t="shared" si="25"/>
        <v>0</v>
      </c>
      <c r="L445" s="124">
        <f t="shared" si="26"/>
        <v>2800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7"/>
        <v>0</v>
      </c>
      <c r="K446" s="124">
        <f t="shared" si="25"/>
        <v>0</v>
      </c>
      <c r="L446" s="124">
        <f t="shared" si="26"/>
        <v>2800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7"/>
        <v>0</v>
      </c>
      <c r="K447" s="124">
        <f t="shared" si="25"/>
        <v>0</v>
      </c>
      <c r="L447" s="124">
        <f t="shared" si="26"/>
        <v>2800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7"/>
        <v>0</v>
      </c>
      <c r="K448" s="124">
        <f t="shared" si="25"/>
        <v>0</v>
      </c>
      <c r="L448" s="124">
        <f t="shared" si="26"/>
        <v>2800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7"/>
        <v>0</v>
      </c>
      <c r="K449" s="124">
        <f t="shared" si="25"/>
        <v>0</v>
      </c>
      <c r="L449" s="124">
        <f t="shared" si="26"/>
        <v>2800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7"/>
        <v>0</v>
      </c>
      <c r="K450" s="124">
        <f t="shared" si="25"/>
        <v>0</v>
      </c>
      <c r="L450" s="124">
        <f t="shared" si="26"/>
        <v>2800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7"/>
        <v>0</v>
      </c>
      <c r="K451" s="124">
        <f t="shared" si="25"/>
        <v>0</v>
      </c>
      <c r="L451" s="124">
        <f t="shared" si="26"/>
        <v>2800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7"/>
        <v>0</v>
      </c>
      <c r="K452" s="124">
        <f t="shared" si="25"/>
        <v>0</v>
      </c>
      <c r="L452" s="124">
        <f t="shared" si="26"/>
        <v>2800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7"/>
        <v>0</v>
      </c>
      <c r="K453" s="124">
        <f t="shared" si="25"/>
        <v>0</v>
      </c>
      <c r="L453" s="124">
        <f t="shared" si="26"/>
        <v>2800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7"/>
        <v>0</v>
      </c>
      <c r="K454" s="124">
        <f t="shared" si="25"/>
        <v>0</v>
      </c>
      <c r="L454" s="124">
        <f t="shared" si="26"/>
        <v>2800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7"/>
        <v>0</v>
      </c>
      <c r="K455" s="124">
        <f t="shared" ref="K455:K500" si="29">F455-J455</f>
        <v>0</v>
      </c>
      <c r="L455" s="124">
        <f t="shared" ref="L455:L500" si="30">L454+J455-K455</f>
        <v>2800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1">IF(D456="接待交際費",F456,0)</f>
        <v>0</v>
      </c>
      <c r="K456" s="124">
        <f t="shared" si="29"/>
        <v>0</v>
      </c>
      <c r="L456" s="124">
        <f t="shared" si="30"/>
        <v>2800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1"/>
        <v>0</v>
      </c>
      <c r="K457" s="124">
        <f t="shared" si="29"/>
        <v>0</v>
      </c>
      <c r="L457" s="124">
        <f t="shared" si="30"/>
        <v>2800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1"/>
        <v>0</v>
      </c>
      <c r="K458" s="124">
        <f t="shared" si="29"/>
        <v>0</v>
      </c>
      <c r="L458" s="124">
        <f t="shared" si="30"/>
        <v>2800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1"/>
        <v>0</v>
      </c>
      <c r="K459" s="124">
        <f t="shared" si="29"/>
        <v>0</v>
      </c>
      <c r="L459" s="124">
        <f t="shared" si="30"/>
        <v>2800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1"/>
        <v>0</v>
      </c>
      <c r="K460" s="124">
        <f t="shared" si="29"/>
        <v>0</v>
      </c>
      <c r="L460" s="124">
        <f t="shared" si="30"/>
        <v>2800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1"/>
        <v>0</v>
      </c>
      <c r="K461" s="124">
        <f t="shared" si="29"/>
        <v>0</v>
      </c>
      <c r="L461" s="124">
        <f t="shared" si="30"/>
        <v>2800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1"/>
        <v>0</v>
      </c>
      <c r="K462" s="124">
        <f t="shared" si="29"/>
        <v>0</v>
      </c>
      <c r="L462" s="124">
        <f t="shared" si="30"/>
        <v>2800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1"/>
        <v>0</v>
      </c>
      <c r="K463" s="124">
        <f t="shared" si="29"/>
        <v>0</v>
      </c>
      <c r="L463" s="124">
        <f t="shared" si="30"/>
        <v>2800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1"/>
        <v>0</v>
      </c>
      <c r="K464" s="124">
        <f t="shared" si="29"/>
        <v>0</v>
      </c>
      <c r="L464" s="124">
        <f t="shared" si="30"/>
        <v>2800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1"/>
        <v>0</v>
      </c>
      <c r="K465" s="124">
        <f t="shared" si="29"/>
        <v>0</v>
      </c>
      <c r="L465" s="124">
        <f t="shared" si="30"/>
        <v>2800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1"/>
        <v>0</v>
      </c>
      <c r="K466" s="124">
        <f t="shared" si="29"/>
        <v>0</v>
      </c>
      <c r="L466" s="124">
        <f t="shared" si="30"/>
        <v>2800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1"/>
        <v>0</v>
      </c>
      <c r="K467" s="124">
        <f t="shared" si="29"/>
        <v>0</v>
      </c>
      <c r="L467" s="124">
        <f t="shared" si="30"/>
        <v>2800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1"/>
        <v>0</v>
      </c>
      <c r="K468" s="124">
        <f t="shared" si="29"/>
        <v>0</v>
      </c>
      <c r="L468" s="124">
        <f t="shared" si="30"/>
        <v>2800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1"/>
        <v>0</v>
      </c>
      <c r="K469" s="124">
        <f t="shared" si="29"/>
        <v>0</v>
      </c>
      <c r="L469" s="124">
        <f t="shared" si="30"/>
        <v>2800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1"/>
        <v>0</v>
      </c>
      <c r="K470" s="124">
        <f t="shared" si="29"/>
        <v>0</v>
      </c>
      <c r="L470" s="124">
        <f t="shared" si="30"/>
        <v>2800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1"/>
        <v>0</v>
      </c>
      <c r="K471" s="124">
        <f t="shared" si="29"/>
        <v>0</v>
      </c>
      <c r="L471" s="124">
        <f t="shared" si="30"/>
        <v>2800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1"/>
        <v>0</v>
      </c>
      <c r="K472" s="124">
        <f t="shared" si="29"/>
        <v>0</v>
      </c>
      <c r="L472" s="124">
        <f t="shared" si="30"/>
        <v>2800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1"/>
        <v>0</v>
      </c>
      <c r="K473" s="124">
        <f t="shared" si="29"/>
        <v>0</v>
      </c>
      <c r="L473" s="124">
        <f t="shared" si="30"/>
        <v>2800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1"/>
        <v>0</v>
      </c>
      <c r="K474" s="124">
        <f t="shared" si="29"/>
        <v>0</v>
      </c>
      <c r="L474" s="124">
        <f t="shared" si="30"/>
        <v>2800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1"/>
        <v>0</v>
      </c>
      <c r="K475" s="124">
        <f t="shared" si="29"/>
        <v>0</v>
      </c>
      <c r="L475" s="124">
        <f t="shared" si="30"/>
        <v>2800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1"/>
        <v>0</v>
      </c>
      <c r="K476" s="124">
        <f t="shared" si="29"/>
        <v>0</v>
      </c>
      <c r="L476" s="124">
        <f t="shared" si="30"/>
        <v>2800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1"/>
        <v>0</v>
      </c>
      <c r="K477" s="124">
        <f t="shared" si="29"/>
        <v>0</v>
      </c>
      <c r="L477" s="124">
        <f t="shared" si="30"/>
        <v>2800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1"/>
        <v>0</v>
      </c>
      <c r="K478" s="124">
        <f t="shared" si="29"/>
        <v>0</v>
      </c>
      <c r="L478" s="124">
        <f t="shared" si="30"/>
        <v>2800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1"/>
        <v>0</v>
      </c>
      <c r="K479" s="124">
        <f t="shared" si="29"/>
        <v>0</v>
      </c>
      <c r="L479" s="124">
        <f t="shared" si="30"/>
        <v>2800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1"/>
        <v>0</v>
      </c>
      <c r="K480" s="124">
        <f t="shared" si="29"/>
        <v>0</v>
      </c>
      <c r="L480" s="124">
        <f t="shared" si="30"/>
        <v>2800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1"/>
        <v>0</v>
      </c>
      <c r="K481" s="124">
        <f t="shared" si="29"/>
        <v>0</v>
      </c>
      <c r="L481" s="124">
        <f t="shared" si="30"/>
        <v>2800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1"/>
        <v>0</v>
      </c>
      <c r="K482" s="124">
        <f t="shared" si="29"/>
        <v>0</v>
      </c>
      <c r="L482" s="124">
        <f t="shared" si="30"/>
        <v>2800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1"/>
        <v>0</v>
      </c>
      <c r="K483" s="124">
        <f t="shared" si="29"/>
        <v>0</v>
      </c>
      <c r="L483" s="124">
        <f t="shared" si="30"/>
        <v>2800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1"/>
        <v>0</v>
      </c>
      <c r="K484" s="124">
        <f t="shared" si="29"/>
        <v>0</v>
      </c>
      <c r="L484" s="124">
        <f t="shared" si="30"/>
        <v>2800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1"/>
        <v>0</v>
      </c>
      <c r="K485" s="124">
        <f t="shared" si="29"/>
        <v>0</v>
      </c>
      <c r="L485" s="124">
        <f t="shared" si="30"/>
        <v>2800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1"/>
        <v>0</v>
      </c>
      <c r="K486" s="124">
        <f t="shared" si="29"/>
        <v>0</v>
      </c>
      <c r="L486" s="124">
        <f t="shared" si="30"/>
        <v>2800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1"/>
        <v>0</v>
      </c>
      <c r="K487" s="124">
        <f t="shared" si="29"/>
        <v>0</v>
      </c>
      <c r="L487" s="124">
        <f t="shared" si="30"/>
        <v>2800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1"/>
        <v>0</v>
      </c>
      <c r="K488" s="124">
        <f t="shared" si="29"/>
        <v>0</v>
      </c>
      <c r="L488" s="124">
        <f t="shared" si="30"/>
        <v>2800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1"/>
        <v>0</v>
      </c>
      <c r="K489" s="124">
        <f t="shared" si="29"/>
        <v>0</v>
      </c>
      <c r="L489" s="124">
        <f t="shared" si="30"/>
        <v>2800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1"/>
        <v>0</v>
      </c>
      <c r="K490" s="124">
        <f t="shared" si="29"/>
        <v>0</v>
      </c>
      <c r="L490" s="124">
        <f t="shared" si="30"/>
        <v>2800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1"/>
        <v>0</v>
      </c>
      <c r="K491" s="124">
        <f t="shared" si="29"/>
        <v>0</v>
      </c>
      <c r="L491" s="124">
        <f t="shared" si="30"/>
        <v>2800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1"/>
        <v>0</v>
      </c>
      <c r="K492" s="124">
        <f t="shared" si="29"/>
        <v>0</v>
      </c>
      <c r="L492" s="124">
        <f t="shared" si="30"/>
        <v>2800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1"/>
        <v>0</v>
      </c>
      <c r="K493" s="124">
        <f t="shared" si="29"/>
        <v>0</v>
      </c>
      <c r="L493" s="124">
        <f t="shared" si="30"/>
        <v>2800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1"/>
        <v>0</v>
      </c>
      <c r="K494" s="124">
        <f t="shared" si="29"/>
        <v>0</v>
      </c>
      <c r="L494" s="124">
        <f t="shared" si="30"/>
        <v>2800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1"/>
        <v>0</v>
      </c>
      <c r="K495" s="124">
        <f t="shared" si="29"/>
        <v>0</v>
      </c>
      <c r="L495" s="124">
        <f t="shared" si="30"/>
        <v>2800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1"/>
        <v>0</v>
      </c>
      <c r="K496" s="124">
        <f t="shared" si="29"/>
        <v>0</v>
      </c>
      <c r="L496" s="124">
        <f t="shared" si="30"/>
        <v>2800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1"/>
        <v>0</v>
      </c>
      <c r="K497" s="124">
        <f t="shared" si="29"/>
        <v>0</v>
      </c>
      <c r="L497" s="124">
        <f t="shared" si="30"/>
        <v>2800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1"/>
        <v>0</v>
      </c>
      <c r="K498" s="124">
        <f t="shared" si="29"/>
        <v>0</v>
      </c>
      <c r="L498" s="124">
        <f t="shared" si="30"/>
        <v>2800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1"/>
        <v>0</v>
      </c>
      <c r="K499" s="124">
        <f t="shared" si="29"/>
        <v>0</v>
      </c>
      <c r="L499" s="124">
        <f t="shared" si="30"/>
        <v>2800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1"/>
        <v>0</v>
      </c>
      <c r="K500" s="124">
        <f t="shared" si="29"/>
        <v>0</v>
      </c>
      <c r="L500" s="124">
        <f t="shared" si="30"/>
        <v>2800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00"/>
  <sheetViews>
    <sheetView showZeros="0" workbookViewId="0">
      <selection activeCell="J14" sqref="J14"/>
    </sheetView>
  </sheetViews>
  <sheetFormatPr defaultRowHeight="13.5"/>
  <cols>
    <col min="1" max="1" width="2.25" style="24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1:12" s="26" customFormat="1" ht="20.100000000000001" customHeight="1">
      <c r="A3" s="115"/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1:12" s="26" customFormat="1" ht="20.100000000000001" customHeight="1">
      <c r="A4" s="115"/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15</v>
      </c>
      <c r="K4" s="120" t="s">
        <v>75</v>
      </c>
      <c r="L4" s="121">
        <f>L500</f>
        <v>580</v>
      </c>
    </row>
    <row r="5" spans="1:12" s="26" customFormat="1" ht="20.100000000000001" customHeight="1">
      <c r="A5" s="115"/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1:12" s="26" customFormat="1" ht="20.100000000000001" customHeight="1">
      <c r="A6" s="115"/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1:12" s="26" customFormat="1" ht="20.100000000000001" customHeight="1">
      <c r="A7" s="115"/>
      <c r="B7" s="125">
        <v>41645</v>
      </c>
      <c r="C7" s="126" t="s">
        <v>57</v>
      </c>
      <c r="D7" s="126" t="s">
        <v>58</v>
      </c>
      <c r="E7" s="126" t="s">
        <v>49</v>
      </c>
      <c r="F7" s="127">
        <v>580</v>
      </c>
      <c r="G7" s="39"/>
      <c r="H7" s="122">
        <f t="shared" ref="H7:I22" si="0">B7</f>
        <v>41645</v>
      </c>
      <c r="I7" s="128" t="str">
        <f t="shared" si="0"/>
        <v>電車賃支払い</v>
      </c>
      <c r="J7" s="124">
        <f>IF(D7="旅費交通費",F7,0)</f>
        <v>580</v>
      </c>
      <c r="K7" s="124">
        <f t="shared" ref="K7:K70" si="1">F7-J7</f>
        <v>0</v>
      </c>
      <c r="L7" s="124">
        <f t="shared" ref="L7:L70" si="2">L6+J7-K7</f>
        <v>580</v>
      </c>
    </row>
    <row r="8" spans="1:12" s="26" customFormat="1" ht="20.100000000000001" customHeight="1">
      <c r="A8" s="115"/>
      <c r="B8" s="125"/>
      <c r="C8" s="126"/>
      <c r="D8" s="126"/>
      <c r="E8" s="126"/>
      <c r="F8" s="127"/>
      <c r="G8" s="39"/>
      <c r="H8" s="122">
        <f t="shared" si="0"/>
        <v>0</v>
      </c>
      <c r="I8" s="128">
        <f t="shared" si="0"/>
        <v>0</v>
      </c>
      <c r="J8" s="124">
        <f t="shared" ref="J8:J71" si="3">IF(D8="旅費交通費",F8,0)</f>
        <v>0</v>
      </c>
      <c r="K8" s="124">
        <f t="shared" si="1"/>
        <v>0</v>
      </c>
      <c r="L8" s="124">
        <f t="shared" si="2"/>
        <v>580</v>
      </c>
    </row>
    <row r="9" spans="1:12" s="26" customFormat="1" ht="20.100000000000001" customHeight="1">
      <c r="A9" s="115"/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3"/>
        <v>0</v>
      </c>
      <c r="K9" s="124">
        <f t="shared" si="1"/>
        <v>0</v>
      </c>
      <c r="L9" s="124">
        <f t="shared" si="2"/>
        <v>580</v>
      </c>
    </row>
    <row r="10" spans="1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3"/>
        <v>0</v>
      </c>
      <c r="K10" s="124">
        <f t="shared" si="1"/>
        <v>0</v>
      </c>
      <c r="L10" s="124">
        <f t="shared" si="2"/>
        <v>580</v>
      </c>
    </row>
    <row r="11" spans="1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3"/>
        <v>0</v>
      </c>
      <c r="K11" s="124">
        <f t="shared" si="1"/>
        <v>0</v>
      </c>
      <c r="L11" s="124">
        <f t="shared" si="2"/>
        <v>580</v>
      </c>
    </row>
    <row r="12" spans="1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3"/>
        <v>0</v>
      </c>
      <c r="K12" s="124">
        <f t="shared" si="1"/>
        <v>0</v>
      </c>
      <c r="L12" s="124">
        <f t="shared" si="2"/>
        <v>580</v>
      </c>
    </row>
    <row r="13" spans="1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3"/>
        <v>0</v>
      </c>
      <c r="K13" s="124">
        <f t="shared" si="1"/>
        <v>0</v>
      </c>
      <c r="L13" s="124">
        <f t="shared" si="2"/>
        <v>580</v>
      </c>
    </row>
    <row r="14" spans="1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3"/>
        <v>0</v>
      </c>
      <c r="K14" s="124">
        <f t="shared" si="1"/>
        <v>0</v>
      </c>
      <c r="L14" s="124">
        <f t="shared" si="2"/>
        <v>580</v>
      </c>
    </row>
    <row r="15" spans="1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3"/>
        <v>0</v>
      </c>
      <c r="K15" s="124">
        <f t="shared" si="1"/>
        <v>0</v>
      </c>
      <c r="L15" s="124">
        <f t="shared" si="2"/>
        <v>580</v>
      </c>
    </row>
    <row r="16" spans="1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3"/>
        <v>0</v>
      </c>
      <c r="K16" s="124">
        <f t="shared" si="1"/>
        <v>0</v>
      </c>
      <c r="L16" s="124">
        <f t="shared" si="2"/>
        <v>580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3"/>
        <v>0</v>
      </c>
      <c r="K17" s="124">
        <f t="shared" si="1"/>
        <v>0</v>
      </c>
      <c r="L17" s="124">
        <f t="shared" si="2"/>
        <v>580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3"/>
        <v>0</v>
      </c>
      <c r="K18" s="124">
        <f t="shared" si="1"/>
        <v>0</v>
      </c>
      <c r="L18" s="124">
        <f t="shared" si="2"/>
        <v>580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3"/>
        <v>0</v>
      </c>
      <c r="K19" s="124">
        <f t="shared" si="1"/>
        <v>0</v>
      </c>
      <c r="L19" s="124">
        <f t="shared" si="2"/>
        <v>580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3"/>
        <v>0</v>
      </c>
      <c r="K20" s="124">
        <f t="shared" si="1"/>
        <v>0</v>
      </c>
      <c r="L20" s="124">
        <f t="shared" si="2"/>
        <v>580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3"/>
        <v>0</v>
      </c>
      <c r="K21" s="124">
        <f t="shared" si="1"/>
        <v>0</v>
      </c>
      <c r="L21" s="124">
        <f t="shared" si="2"/>
        <v>580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3"/>
        <v>0</v>
      </c>
      <c r="K22" s="124">
        <f t="shared" si="1"/>
        <v>0</v>
      </c>
      <c r="L22" s="124">
        <f t="shared" si="2"/>
        <v>580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3"/>
        <v>0</v>
      </c>
      <c r="K23" s="124">
        <f t="shared" si="1"/>
        <v>0</v>
      </c>
      <c r="L23" s="124">
        <f t="shared" si="2"/>
        <v>580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3"/>
        <v>0</v>
      </c>
      <c r="K24" s="124">
        <f t="shared" si="1"/>
        <v>0</v>
      </c>
      <c r="L24" s="124">
        <f t="shared" si="2"/>
        <v>580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3"/>
        <v>0</v>
      </c>
      <c r="K25" s="124">
        <f t="shared" si="1"/>
        <v>0</v>
      </c>
      <c r="L25" s="124">
        <f t="shared" si="2"/>
        <v>580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3"/>
        <v>0</v>
      </c>
      <c r="K26" s="124">
        <f t="shared" si="1"/>
        <v>0</v>
      </c>
      <c r="L26" s="124">
        <f t="shared" si="2"/>
        <v>580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3"/>
        <v>0</v>
      </c>
      <c r="K27" s="124">
        <f t="shared" si="1"/>
        <v>0</v>
      </c>
      <c r="L27" s="124">
        <f t="shared" si="2"/>
        <v>580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3"/>
        <v>0</v>
      </c>
      <c r="K28" s="124">
        <f t="shared" si="1"/>
        <v>0</v>
      </c>
      <c r="L28" s="124">
        <f t="shared" si="2"/>
        <v>580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3"/>
        <v>0</v>
      </c>
      <c r="K29" s="124">
        <f t="shared" si="1"/>
        <v>0</v>
      </c>
      <c r="L29" s="124">
        <f t="shared" si="2"/>
        <v>580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3"/>
        <v>0</v>
      </c>
      <c r="K30" s="124">
        <f t="shared" si="1"/>
        <v>0</v>
      </c>
      <c r="L30" s="124">
        <f t="shared" si="2"/>
        <v>580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3"/>
        <v>0</v>
      </c>
      <c r="K31" s="124">
        <f t="shared" si="1"/>
        <v>0</v>
      </c>
      <c r="L31" s="124">
        <f t="shared" si="2"/>
        <v>580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3"/>
        <v>0</v>
      </c>
      <c r="K32" s="124">
        <f t="shared" si="1"/>
        <v>0</v>
      </c>
      <c r="L32" s="124">
        <f t="shared" si="2"/>
        <v>580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3"/>
        <v>0</v>
      </c>
      <c r="K33" s="124">
        <f t="shared" si="1"/>
        <v>0</v>
      </c>
      <c r="L33" s="124">
        <f t="shared" si="2"/>
        <v>580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3"/>
        <v>0</v>
      </c>
      <c r="K34" s="124">
        <f t="shared" si="1"/>
        <v>0</v>
      </c>
      <c r="L34" s="124">
        <f t="shared" si="2"/>
        <v>580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3"/>
        <v>0</v>
      </c>
      <c r="K35" s="124">
        <f t="shared" si="1"/>
        <v>0</v>
      </c>
      <c r="L35" s="124">
        <f t="shared" si="2"/>
        <v>580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3"/>
        <v>0</v>
      </c>
      <c r="K36" s="124">
        <f t="shared" si="1"/>
        <v>0</v>
      </c>
      <c r="L36" s="124">
        <f t="shared" si="2"/>
        <v>580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3"/>
        <v>0</v>
      </c>
      <c r="K37" s="124">
        <f t="shared" si="1"/>
        <v>0</v>
      </c>
      <c r="L37" s="124">
        <f t="shared" si="2"/>
        <v>580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3"/>
        <v>0</v>
      </c>
      <c r="K38" s="124">
        <f t="shared" si="1"/>
        <v>0</v>
      </c>
      <c r="L38" s="124">
        <f t="shared" si="2"/>
        <v>580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3"/>
        <v>0</v>
      </c>
      <c r="K39" s="124">
        <f t="shared" si="1"/>
        <v>0</v>
      </c>
      <c r="L39" s="124">
        <f t="shared" si="2"/>
        <v>580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3"/>
        <v>0</v>
      </c>
      <c r="K40" s="124">
        <f t="shared" si="1"/>
        <v>0</v>
      </c>
      <c r="L40" s="124">
        <f t="shared" si="2"/>
        <v>580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3"/>
        <v>0</v>
      </c>
      <c r="K41" s="124">
        <f t="shared" si="1"/>
        <v>0</v>
      </c>
      <c r="L41" s="124">
        <f t="shared" si="2"/>
        <v>580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3"/>
        <v>0</v>
      </c>
      <c r="K42" s="124">
        <f t="shared" si="1"/>
        <v>0</v>
      </c>
      <c r="L42" s="124">
        <f t="shared" si="2"/>
        <v>580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3"/>
        <v>0</v>
      </c>
      <c r="K43" s="124">
        <f t="shared" si="1"/>
        <v>0</v>
      </c>
      <c r="L43" s="124">
        <f t="shared" si="2"/>
        <v>580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3"/>
        <v>0</v>
      </c>
      <c r="K44" s="124">
        <f t="shared" si="1"/>
        <v>0</v>
      </c>
      <c r="L44" s="124">
        <f t="shared" si="2"/>
        <v>580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3"/>
        <v>0</v>
      </c>
      <c r="K45" s="124">
        <f t="shared" si="1"/>
        <v>0</v>
      </c>
      <c r="L45" s="124">
        <f t="shared" si="2"/>
        <v>580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3"/>
        <v>0</v>
      </c>
      <c r="K46" s="124">
        <f t="shared" si="1"/>
        <v>0</v>
      </c>
      <c r="L46" s="124">
        <f t="shared" si="2"/>
        <v>580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3"/>
        <v>0</v>
      </c>
      <c r="K47" s="124">
        <f t="shared" si="1"/>
        <v>0</v>
      </c>
      <c r="L47" s="124">
        <f t="shared" si="2"/>
        <v>580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3"/>
        <v>0</v>
      </c>
      <c r="K48" s="124">
        <f t="shared" si="1"/>
        <v>0</v>
      </c>
      <c r="L48" s="124">
        <f t="shared" si="2"/>
        <v>580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3"/>
        <v>0</v>
      </c>
      <c r="K49" s="124">
        <f t="shared" si="1"/>
        <v>0</v>
      </c>
      <c r="L49" s="124">
        <f t="shared" si="2"/>
        <v>580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3"/>
        <v>0</v>
      </c>
      <c r="K50" s="124">
        <f t="shared" si="1"/>
        <v>0</v>
      </c>
      <c r="L50" s="124">
        <f t="shared" si="2"/>
        <v>580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3"/>
        <v>0</v>
      </c>
      <c r="K51" s="124">
        <f t="shared" si="1"/>
        <v>0</v>
      </c>
      <c r="L51" s="124">
        <f t="shared" si="2"/>
        <v>580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3"/>
        <v>0</v>
      </c>
      <c r="K52" s="124">
        <f t="shared" si="1"/>
        <v>0</v>
      </c>
      <c r="L52" s="124">
        <f t="shared" si="2"/>
        <v>580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3"/>
        <v>0</v>
      </c>
      <c r="K53" s="124">
        <f t="shared" si="1"/>
        <v>0</v>
      </c>
      <c r="L53" s="124">
        <f t="shared" si="2"/>
        <v>580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3"/>
        <v>0</v>
      </c>
      <c r="K54" s="124">
        <f t="shared" si="1"/>
        <v>0</v>
      </c>
      <c r="L54" s="124">
        <f t="shared" si="2"/>
        <v>580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3"/>
        <v>0</v>
      </c>
      <c r="K55" s="124">
        <f t="shared" si="1"/>
        <v>0</v>
      </c>
      <c r="L55" s="124">
        <f t="shared" si="2"/>
        <v>580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3"/>
        <v>0</v>
      </c>
      <c r="K56" s="124">
        <f t="shared" si="1"/>
        <v>0</v>
      </c>
      <c r="L56" s="124">
        <f t="shared" si="2"/>
        <v>580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3"/>
        <v>0</v>
      </c>
      <c r="K57" s="124">
        <f t="shared" si="1"/>
        <v>0</v>
      </c>
      <c r="L57" s="124">
        <f t="shared" si="2"/>
        <v>580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3"/>
        <v>0</v>
      </c>
      <c r="K58" s="124">
        <f t="shared" si="1"/>
        <v>0</v>
      </c>
      <c r="L58" s="124">
        <f t="shared" si="2"/>
        <v>580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3"/>
        <v>0</v>
      </c>
      <c r="K59" s="124">
        <f t="shared" si="1"/>
        <v>0</v>
      </c>
      <c r="L59" s="124">
        <f t="shared" si="2"/>
        <v>580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3"/>
        <v>0</v>
      </c>
      <c r="K60" s="124">
        <f t="shared" si="1"/>
        <v>0</v>
      </c>
      <c r="L60" s="124">
        <f t="shared" si="2"/>
        <v>580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3"/>
        <v>0</v>
      </c>
      <c r="K61" s="124">
        <f t="shared" si="1"/>
        <v>0</v>
      </c>
      <c r="L61" s="124">
        <f t="shared" si="2"/>
        <v>580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3"/>
        <v>0</v>
      </c>
      <c r="K62" s="124">
        <f t="shared" si="1"/>
        <v>0</v>
      </c>
      <c r="L62" s="124">
        <f t="shared" si="2"/>
        <v>580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3"/>
        <v>0</v>
      </c>
      <c r="K63" s="124">
        <f t="shared" si="1"/>
        <v>0</v>
      </c>
      <c r="L63" s="124">
        <f t="shared" si="2"/>
        <v>580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3"/>
        <v>0</v>
      </c>
      <c r="K64" s="124">
        <f t="shared" si="1"/>
        <v>0</v>
      </c>
      <c r="L64" s="124">
        <f t="shared" si="2"/>
        <v>580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3"/>
        <v>0</v>
      </c>
      <c r="K65" s="124">
        <f t="shared" si="1"/>
        <v>0</v>
      </c>
      <c r="L65" s="124">
        <f t="shared" si="2"/>
        <v>580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3"/>
        <v>0</v>
      </c>
      <c r="K66" s="124">
        <f t="shared" si="1"/>
        <v>0</v>
      </c>
      <c r="L66" s="124">
        <f t="shared" si="2"/>
        <v>580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3"/>
        <v>0</v>
      </c>
      <c r="K67" s="124">
        <f t="shared" si="1"/>
        <v>0</v>
      </c>
      <c r="L67" s="124">
        <f t="shared" si="2"/>
        <v>580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3"/>
        <v>0</v>
      </c>
      <c r="K68" s="124">
        <f t="shared" si="1"/>
        <v>0</v>
      </c>
      <c r="L68" s="124">
        <f t="shared" si="2"/>
        <v>580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3"/>
        <v>0</v>
      </c>
      <c r="K69" s="124">
        <f t="shared" si="1"/>
        <v>0</v>
      </c>
      <c r="L69" s="124">
        <f t="shared" si="2"/>
        <v>580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3"/>
        <v>0</v>
      </c>
      <c r="K70" s="124">
        <f t="shared" si="1"/>
        <v>0</v>
      </c>
      <c r="L70" s="124">
        <f t="shared" si="2"/>
        <v>580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3"/>
        <v>0</v>
      </c>
      <c r="K71" s="124">
        <f t="shared" ref="K71:K134" si="5">F71-J71</f>
        <v>0</v>
      </c>
      <c r="L71" s="124">
        <f t="shared" ref="L71:L134" si="6">L70+J71-K71</f>
        <v>580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7">IF(D72="旅費交通費",F72,0)</f>
        <v>0</v>
      </c>
      <c r="K72" s="124">
        <f t="shared" si="5"/>
        <v>0</v>
      </c>
      <c r="L72" s="124">
        <f t="shared" si="6"/>
        <v>580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7"/>
        <v>0</v>
      </c>
      <c r="K73" s="124">
        <f t="shared" si="5"/>
        <v>0</v>
      </c>
      <c r="L73" s="124">
        <f t="shared" si="6"/>
        <v>580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7"/>
        <v>0</v>
      </c>
      <c r="K74" s="124">
        <f t="shared" si="5"/>
        <v>0</v>
      </c>
      <c r="L74" s="124">
        <f t="shared" si="6"/>
        <v>580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7"/>
        <v>0</v>
      </c>
      <c r="K75" s="124">
        <f t="shared" si="5"/>
        <v>0</v>
      </c>
      <c r="L75" s="124">
        <f t="shared" si="6"/>
        <v>580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7"/>
        <v>0</v>
      </c>
      <c r="K76" s="124">
        <f t="shared" si="5"/>
        <v>0</v>
      </c>
      <c r="L76" s="124">
        <f t="shared" si="6"/>
        <v>580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7"/>
        <v>0</v>
      </c>
      <c r="K77" s="124">
        <f t="shared" si="5"/>
        <v>0</v>
      </c>
      <c r="L77" s="124">
        <f t="shared" si="6"/>
        <v>580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7"/>
        <v>0</v>
      </c>
      <c r="K78" s="124">
        <f t="shared" si="5"/>
        <v>0</v>
      </c>
      <c r="L78" s="124">
        <f t="shared" si="6"/>
        <v>580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7"/>
        <v>0</v>
      </c>
      <c r="K79" s="124">
        <f t="shared" si="5"/>
        <v>0</v>
      </c>
      <c r="L79" s="124">
        <f t="shared" si="6"/>
        <v>580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7"/>
        <v>0</v>
      </c>
      <c r="K80" s="124">
        <f t="shared" si="5"/>
        <v>0</v>
      </c>
      <c r="L80" s="124">
        <f t="shared" si="6"/>
        <v>580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7"/>
        <v>0</v>
      </c>
      <c r="K81" s="124">
        <f t="shared" si="5"/>
        <v>0</v>
      </c>
      <c r="L81" s="124">
        <f t="shared" si="6"/>
        <v>580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7"/>
        <v>0</v>
      </c>
      <c r="K82" s="124">
        <f t="shared" si="5"/>
        <v>0</v>
      </c>
      <c r="L82" s="124">
        <f t="shared" si="6"/>
        <v>580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7"/>
        <v>0</v>
      </c>
      <c r="K83" s="124">
        <f t="shared" si="5"/>
        <v>0</v>
      </c>
      <c r="L83" s="124">
        <f t="shared" si="6"/>
        <v>580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7"/>
        <v>0</v>
      </c>
      <c r="K84" s="124">
        <f t="shared" si="5"/>
        <v>0</v>
      </c>
      <c r="L84" s="124">
        <f t="shared" si="6"/>
        <v>580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7"/>
        <v>0</v>
      </c>
      <c r="K85" s="124">
        <f t="shared" si="5"/>
        <v>0</v>
      </c>
      <c r="L85" s="124">
        <f t="shared" si="6"/>
        <v>580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7"/>
        <v>0</v>
      </c>
      <c r="K86" s="124">
        <f t="shared" si="5"/>
        <v>0</v>
      </c>
      <c r="L86" s="124">
        <f t="shared" si="6"/>
        <v>580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7"/>
        <v>0</v>
      </c>
      <c r="K87" s="124">
        <f t="shared" si="5"/>
        <v>0</v>
      </c>
      <c r="L87" s="124">
        <f t="shared" si="6"/>
        <v>580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7"/>
        <v>0</v>
      </c>
      <c r="K88" s="124">
        <f t="shared" si="5"/>
        <v>0</v>
      </c>
      <c r="L88" s="124">
        <f t="shared" si="6"/>
        <v>580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7"/>
        <v>0</v>
      </c>
      <c r="K89" s="124">
        <f t="shared" si="5"/>
        <v>0</v>
      </c>
      <c r="L89" s="124">
        <f t="shared" si="6"/>
        <v>580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7"/>
        <v>0</v>
      </c>
      <c r="K90" s="124">
        <f t="shared" si="5"/>
        <v>0</v>
      </c>
      <c r="L90" s="124">
        <f t="shared" si="6"/>
        <v>580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7"/>
        <v>0</v>
      </c>
      <c r="K91" s="124">
        <f t="shared" si="5"/>
        <v>0</v>
      </c>
      <c r="L91" s="124">
        <f t="shared" si="6"/>
        <v>580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7"/>
        <v>0</v>
      </c>
      <c r="K92" s="124">
        <f t="shared" si="5"/>
        <v>0</v>
      </c>
      <c r="L92" s="124">
        <f t="shared" si="6"/>
        <v>580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7"/>
        <v>0</v>
      </c>
      <c r="K93" s="124">
        <f t="shared" si="5"/>
        <v>0</v>
      </c>
      <c r="L93" s="124">
        <f t="shared" si="6"/>
        <v>580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7"/>
        <v>0</v>
      </c>
      <c r="K94" s="124">
        <f t="shared" si="5"/>
        <v>0</v>
      </c>
      <c r="L94" s="124">
        <f t="shared" si="6"/>
        <v>580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7"/>
        <v>0</v>
      </c>
      <c r="K95" s="124">
        <f t="shared" si="5"/>
        <v>0</v>
      </c>
      <c r="L95" s="124">
        <f t="shared" si="6"/>
        <v>580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7"/>
        <v>0</v>
      </c>
      <c r="K96" s="124">
        <f t="shared" si="5"/>
        <v>0</v>
      </c>
      <c r="L96" s="124">
        <f t="shared" si="6"/>
        <v>580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7"/>
        <v>0</v>
      </c>
      <c r="K97" s="124">
        <f t="shared" si="5"/>
        <v>0</v>
      </c>
      <c r="L97" s="124">
        <f t="shared" si="6"/>
        <v>580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7"/>
        <v>0</v>
      </c>
      <c r="K98" s="124">
        <f t="shared" si="5"/>
        <v>0</v>
      </c>
      <c r="L98" s="124">
        <f t="shared" si="6"/>
        <v>580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7"/>
        <v>0</v>
      </c>
      <c r="K99" s="124">
        <f t="shared" si="5"/>
        <v>0</v>
      </c>
      <c r="L99" s="124">
        <f t="shared" si="6"/>
        <v>580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7"/>
        <v>0</v>
      </c>
      <c r="K100" s="124">
        <f t="shared" si="5"/>
        <v>0</v>
      </c>
      <c r="L100" s="124">
        <f t="shared" si="6"/>
        <v>580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7"/>
        <v>0</v>
      </c>
      <c r="K101" s="124">
        <f t="shared" si="5"/>
        <v>0</v>
      </c>
      <c r="L101" s="124">
        <f t="shared" si="6"/>
        <v>580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7"/>
        <v>0</v>
      </c>
      <c r="K102" s="124">
        <f t="shared" si="5"/>
        <v>0</v>
      </c>
      <c r="L102" s="124">
        <f t="shared" si="6"/>
        <v>580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7"/>
        <v>0</v>
      </c>
      <c r="K103" s="124">
        <f t="shared" si="5"/>
        <v>0</v>
      </c>
      <c r="L103" s="124">
        <f t="shared" si="6"/>
        <v>580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7"/>
        <v>0</v>
      </c>
      <c r="K104" s="124">
        <f t="shared" si="5"/>
        <v>0</v>
      </c>
      <c r="L104" s="124">
        <f t="shared" si="6"/>
        <v>580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7"/>
        <v>0</v>
      </c>
      <c r="K105" s="124">
        <f t="shared" si="5"/>
        <v>0</v>
      </c>
      <c r="L105" s="124">
        <f t="shared" si="6"/>
        <v>580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7"/>
        <v>0</v>
      </c>
      <c r="K106" s="124">
        <f t="shared" si="5"/>
        <v>0</v>
      </c>
      <c r="L106" s="124">
        <f t="shared" si="6"/>
        <v>580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7"/>
        <v>0</v>
      </c>
      <c r="K107" s="124">
        <f t="shared" si="5"/>
        <v>0</v>
      </c>
      <c r="L107" s="124">
        <f t="shared" si="6"/>
        <v>580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7"/>
        <v>0</v>
      </c>
      <c r="K108" s="124">
        <f t="shared" si="5"/>
        <v>0</v>
      </c>
      <c r="L108" s="124">
        <f t="shared" si="6"/>
        <v>580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7"/>
        <v>0</v>
      </c>
      <c r="K109" s="124">
        <f t="shared" si="5"/>
        <v>0</v>
      </c>
      <c r="L109" s="124">
        <f t="shared" si="6"/>
        <v>580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7"/>
        <v>0</v>
      </c>
      <c r="K110" s="124">
        <f t="shared" si="5"/>
        <v>0</v>
      </c>
      <c r="L110" s="124">
        <f t="shared" si="6"/>
        <v>580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7"/>
        <v>0</v>
      </c>
      <c r="K111" s="124">
        <f t="shared" si="5"/>
        <v>0</v>
      </c>
      <c r="L111" s="124">
        <f t="shared" si="6"/>
        <v>580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7"/>
        <v>0</v>
      </c>
      <c r="K112" s="124">
        <f t="shared" si="5"/>
        <v>0</v>
      </c>
      <c r="L112" s="124">
        <f t="shared" si="6"/>
        <v>580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7"/>
        <v>0</v>
      </c>
      <c r="K113" s="124">
        <f t="shared" si="5"/>
        <v>0</v>
      </c>
      <c r="L113" s="124">
        <f t="shared" si="6"/>
        <v>580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7"/>
        <v>0</v>
      </c>
      <c r="K114" s="124">
        <f t="shared" si="5"/>
        <v>0</v>
      </c>
      <c r="L114" s="124">
        <f t="shared" si="6"/>
        <v>580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7"/>
        <v>0</v>
      </c>
      <c r="K115" s="124">
        <f t="shared" si="5"/>
        <v>0</v>
      </c>
      <c r="L115" s="124">
        <f t="shared" si="6"/>
        <v>580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7"/>
        <v>0</v>
      </c>
      <c r="K116" s="124">
        <f t="shared" si="5"/>
        <v>0</v>
      </c>
      <c r="L116" s="124">
        <f t="shared" si="6"/>
        <v>580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7"/>
        <v>0</v>
      </c>
      <c r="K117" s="124">
        <f t="shared" si="5"/>
        <v>0</v>
      </c>
      <c r="L117" s="124">
        <f t="shared" si="6"/>
        <v>580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7"/>
        <v>0</v>
      </c>
      <c r="K118" s="124">
        <f t="shared" si="5"/>
        <v>0</v>
      </c>
      <c r="L118" s="124">
        <f t="shared" si="6"/>
        <v>580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7"/>
        <v>0</v>
      </c>
      <c r="K119" s="124">
        <f t="shared" si="5"/>
        <v>0</v>
      </c>
      <c r="L119" s="124">
        <f t="shared" si="6"/>
        <v>580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7"/>
        <v>0</v>
      </c>
      <c r="K120" s="124">
        <f t="shared" si="5"/>
        <v>0</v>
      </c>
      <c r="L120" s="124">
        <f t="shared" si="6"/>
        <v>580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7"/>
        <v>0</v>
      </c>
      <c r="K121" s="124">
        <f t="shared" si="5"/>
        <v>0</v>
      </c>
      <c r="L121" s="124">
        <f t="shared" si="6"/>
        <v>580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7"/>
        <v>0</v>
      </c>
      <c r="K122" s="124">
        <f t="shared" si="5"/>
        <v>0</v>
      </c>
      <c r="L122" s="124">
        <f t="shared" si="6"/>
        <v>580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7"/>
        <v>0</v>
      </c>
      <c r="K123" s="124">
        <f t="shared" si="5"/>
        <v>0</v>
      </c>
      <c r="L123" s="124">
        <f t="shared" si="6"/>
        <v>580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7"/>
        <v>0</v>
      </c>
      <c r="K124" s="124">
        <f t="shared" si="5"/>
        <v>0</v>
      </c>
      <c r="L124" s="124">
        <f t="shared" si="6"/>
        <v>580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7"/>
        <v>0</v>
      </c>
      <c r="K125" s="124">
        <f t="shared" si="5"/>
        <v>0</v>
      </c>
      <c r="L125" s="124">
        <f t="shared" si="6"/>
        <v>580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7"/>
        <v>0</v>
      </c>
      <c r="K126" s="124">
        <f t="shared" si="5"/>
        <v>0</v>
      </c>
      <c r="L126" s="124">
        <f t="shared" si="6"/>
        <v>580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7"/>
        <v>0</v>
      </c>
      <c r="K127" s="124">
        <f t="shared" si="5"/>
        <v>0</v>
      </c>
      <c r="L127" s="124">
        <f t="shared" si="6"/>
        <v>580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7"/>
        <v>0</v>
      </c>
      <c r="K128" s="124">
        <f t="shared" si="5"/>
        <v>0</v>
      </c>
      <c r="L128" s="124">
        <f t="shared" si="6"/>
        <v>580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7"/>
        <v>0</v>
      </c>
      <c r="K129" s="124">
        <f t="shared" si="5"/>
        <v>0</v>
      </c>
      <c r="L129" s="124">
        <f t="shared" si="6"/>
        <v>580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7"/>
        <v>0</v>
      </c>
      <c r="K130" s="124">
        <f t="shared" si="5"/>
        <v>0</v>
      </c>
      <c r="L130" s="124">
        <f t="shared" si="6"/>
        <v>580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7"/>
        <v>0</v>
      </c>
      <c r="K131" s="124">
        <f t="shared" si="5"/>
        <v>0</v>
      </c>
      <c r="L131" s="124">
        <f t="shared" si="6"/>
        <v>580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7"/>
        <v>0</v>
      </c>
      <c r="K132" s="124">
        <f t="shared" si="5"/>
        <v>0</v>
      </c>
      <c r="L132" s="124">
        <f t="shared" si="6"/>
        <v>580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7"/>
        <v>0</v>
      </c>
      <c r="K133" s="124">
        <f t="shared" si="5"/>
        <v>0</v>
      </c>
      <c r="L133" s="124">
        <f t="shared" si="6"/>
        <v>580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7"/>
        <v>0</v>
      </c>
      <c r="K134" s="124">
        <f t="shared" si="5"/>
        <v>0</v>
      </c>
      <c r="L134" s="124">
        <f t="shared" si="6"/>
        <v>580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7"/>
        <v>0</v>
      </c>
      <c r="K135" s="124">
        <f t="shared" ref="K135:K198" si="9">F135-J135</f>
        <v>0</v>
      </c>
      <c r="L135" s="124">
        <f t="shared" ref="L135:L198" si="10">L134+J135-K135</f>
        <v>580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1">IF(D136="旅費交通費",F136,0)</f>
        <v>0</v>
      </c>
      <c r="K136" s="124">
        <f t="shared" si="9"/>
        <v>0</v>
      </c>
      <c r="L136" s="124">
        <f t="shared" si="10"/>
        <v>580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1"/>
        <v>0</v>
      </c>
      <c r="K137" s="124">
        <f t="shared" si="9"/>
        <v>0</v>
      </c>
      <c r="L137" s="124">
        <f t="shared" si="10"/>
        <v>580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1"/>
        <v>0</v>
      </c>
      <c r="K138" s="124">
        <f t="shared" si="9"/>
        <v>0</v>
      </c>
      <c r="L138" s="124">
        <f t="shared" si="10"/>
        <v>580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1"/>
        <v>0</v>
      </c>
      <c r="K139" s="124">
        <f t="shared" si="9"/>
        <v>0</v>
      </c>
      <c r="L139" s="124">
        <f t="shared" si="10"/>
        <v>580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1"/>
        <v>0</v>
      </c>
      <c r="K140" s="124">
        <f t="shared" si="9"/>
        <v>0</v>
      </c>
      <c r="L140" s="124">
        <f t="shared" si="10"/>
        <v>580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1"/>
        <v>0</v>
      </c>
      <c r="K141" s="124">
        <f t="shared" si="9"/>
        <v>0</v>
      </c>
      <c r="L141" s="124">
        <f t="shared" si="10"/>
        <v>580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1"/>
        <v>0</v>
      </c>
      <c r="K142" s="124">
        <f t="shared" si="9"/>
        <v>0</v>
      </c>
      <c r="L142" s="124">
        <f t="shared" si="10"/>
        <v>580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1"/>
        <v>0</v>
      </c>
      <c r="K143" s="124">
        <f t="shared" si="9"/>
        <v>0</v>
      </c>
      <c r="L143" s="124">
        <f t="shared" si="10"/>
        <v>580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1"/>
        <v>0</v>
      </c>
      <c r="K144" s="124">
        <f t="shared" si="9"/>
        <v>0</v>
      </c>
      <c r="L144" s="124">
        <f t="shared" si="10"/>
        <v>580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1"/>
        <v>0</v>
      </c>
      <c r="K145" s="124">
        <f t="shared" si="9"/>
        <v>0</v>
      </c>
      <c r="L145" s="124">
        <f t="shared" si="10"/>
        <v>580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1"/>
        <v>0</v>
      </c>
      <c r="K146" s="124">
        <f t="shared" si="9"/>
        <v>0</v>
      </c>
      <c r="L146" s="124">
        <f t="shared" si="10"/>
        <v>580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1"/>
        <v>0</v>
      </c>
      <c r="K147" s="124">
        <f t="shared" si="9"/>
        <v>0</v>
      </c>
      <c r="L147" s="124">
        <f t="shared" si="10"/>
        <v>580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1"/>
        <v>0</v>
      </c>
      <c r="K148" s="124">
        <f t="shared" si="9"/>
        <v>0</v>
      </c>
      <c r="L148" s="124">
        <f t="shared" si="10"/>
        <v>580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1"/>
        <v>0</v>
      </c>
      <c r="K149" s="124">
        <f t="shared" si="9"/>
        <v>0</v>
      </c>
      <c r="L149" s="124">
        <f t="shared" si="10"/>
        <v>580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1"/>
        <v>0</v>
      </c>
      <c r="K150" s="124">
        <f t="shared" si="9"/>
        <v>0</v>
      </c>
      <c r="L150" s="124">
        <f t="shared" si="10"/>
        <v>580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1"/>
        <v>0</v>
      </c>
      <c r="K151" s="124">
        <f t="shared" si="9"/>
        <v>0</v>
      </c>
      <c r="L151" s="124">
        <f t="shared" si="10"/>
        <v>580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1"/>
        <v>0</v>
      </c>
      <c r="K152" s="124">
        <f t="shared" si="9"/>
        <v>0</v>
      </c>
      <c r="L152" s="124">
        <f t="shared" si="10"/>
        <v>580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1"/>
        <v>0</v>
      </c>
      <c r="K153" s="124">
        <f t="shared" si="9"/>
        <v>0</v>
      </c>
      <c r="L153" s="124">
        <f t="shared" si="10"/>
        <v>580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1"/>
        <v>0</v>
      </c>
      <c r="K154" s="124">
        <f t="shared" si="9"/>
        <v>0</v>
      </c>
      <c r="L154" s="124">
        <f t="shared" si="10"/>
        <v>580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1"/>
        <v>0</v>
      </c>
      <c r="K155" s="124">
        <f t="shared" si="9"/>
        <v>0</v>
      </c>
      <c r="L155" s="124">
        <f t="shared" si="10"/>
        <v>580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1"/>
        <v>0</v>
      </c>
      <c r="K156" s="124">
        <f t="shared" si="9"/>
        <v>0</v>
      </c>
      <c r="L156" s="124">
        <f t="shared" si="10"/>
        <v>580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1"/>
        <v>0</v>
      </c>
      <c r="K157" s="124">
        <f t="shared" si="9"/>
        <v>0</v>
      </c>
      <c r="L157" s="124">
        <f t="shared" si="10"/>
        <v>580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1"/>
        <v>0</v>
      </c>
      <c r="K158" s="124">
        <f t="shared" si="9"/>
        <v>0</v>
      </c>
      <c r="L158" s="124">
        <f t="shared" si="10"/>
        <v>580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1"/>
        <v>0</v>
      </c>
      <c r="K159" s="124">
        <f t="shared" si="9"/>
        <v>0</v>
      </c>
      <c r="L159" s="124">
        <f t="shared" si="10"/>
        <v>580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1"/>
        <v>0</v>
      </c>
      <c r="K160" s="124">
        <f t="shared" si="9"/>
        <v>0</v>
      </c>
      <c r="L160" s="124">
        <f t="shared" si="10"/>
        <v>580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1"/>
        <v>0</v>
      </c>
      <c r="K161" s="124">
        <f t="shared" si="9"/>
        <v>0</v>
      </c>
      <c r="L161" s="124">
        <f t="shared" si="10"/>
        <v>580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1"/>
        <v>0</v>
      </c>
      <c r="K162" s="124">
        <f t="shared" si="9"/>
        <v>0</v>
      </c>
      <c r="L162" s="124">
        <f t="shared" si="10"/>
        <v>580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1"/>
        <v>0</v>
      </c>
      <c r="K163" s="124">
        <f t="shared" si="9"/>
        <v>0</v>
      </c>
      <c r="L163" s="124">
        <f t="shared" si="10"/>
        <v>580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1"/>
        <v>0</v>
      </c>
      <c r="K164" s="124">
        <f t="shared" si="9"/>
        <v>0</v>
      </c>
      <c r="L164" s="124">
        <f t="shared" si="10"/>
        <v>580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1"/>
        <v>0</v>
      </c>
      <c r="K165" s="124">
        <f t="shared" si="9"/>
        <v>0</v>
      </c>
      <c r="L165" s="124">
        <f t="shared" si="10"/>
        <v>580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1"/>
        <v>0</v>
      </c>
      <c r="K166" s="124">
        <f t="shared" si="9"/>
        <v>0</v>
      </c>
      <c r="L166" s="124">
        <f t="shared" si="10"/>
        <v>580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1"/>
        <v>0</v>
      </c>
      <c r="K167" s="124">
        <f t="shared" si="9"/>
        <v>0</v>
      </c>
      <c r="L167" s="124">
        <f t="shared" si="10"/>
        <v>580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1"/>
        <v>0</v>
      </c>
      <c r="K168" s="124">
        <f t="shared" si="9"/>
        <v>0</v>
      </c>
      <c r="L168" s="124">
        <f t="shared" si="10"/>
        <v>580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1"/>
        <v>0</v>
      </c>
      <c r="K169" s="124">
        <f t="shared" si="9"/>
        <v>0</v>
      </c>
      <c r="L169" s="124">
        <f t="shared" si="10"/>
        <v>580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1"/>
        <v>0</v>
      </c>
      <c r="K170" s="124">
        <f t="shared" si="9"/>
        <v>0</v>
      </c>
      <c r="L170" s="124">
        <f t="shared" si="10"/>
        <v>580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1"/>
        <v>0</v>
      </c>
      <c r="K171" s="124">
        <f t="shared" si="9"/>
        <v>0</v>
      </c>
      <c r="L171" s="124">
        <f t="shared" si="10"/>
        <v>580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1"/>
        <v>0</v>
      </c>
      <c r="K172" s="124">
        <f t="shared" si="9"/>
        <v>0</v>
      </c>
      <c r="L172" s="124">
        <f t="shared" si="10"/>
        <v>580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1"/>
        <v>0</v>
      </c>
      <c r="K173" s="124">
        <f t="shared" si="9"/>
        <v>0</v>
      </c>
      <c r="L173" s="124">
        <f t="shared" si="10"/>
        <v>580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1"/>
        <v>0</v>
      </c>
      <c r="K174" s="124">
        <f t="shared" si="9"/>
        <v>0</v>
      </c>
      <c r="L174" s="124">
        <f t="shared" si="10"/>
        <v>580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1"/>
        <v>0</v>
      </c>
      <c r="K175" s="124">
        <f t="shared" si="9"/>
        <v>0</v>
      </c>
      <c r="L175" s="124">
        <f t="shared" si="10"/>
        <v>580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1"/>
        <v>0</v>
      </c>
      <c r="K176" s="124">
        <f t="shared" si="9"/>
        <v>0</v>
      </c>
      <c r="L176" s="124">
        <f t="shared" si="10"/>
        <v>580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1"/>
        <v>0</v>
      </c>
      <c r="K177" s="124">
        <f t="shared" si="9"/>
        <v>0</v>
      </c>
      <c r="L177" s="124">
        <f t="shared" si="10"/>
        <v>580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1"/>
        <v>0</v>
      </c>
      <c r="K178" s="124">
        <f t="shared" si="9"/>
        <v>0</v>
      </c>
      <c r="L178" s="124">
        <f t="shared" si="10"/>
        <v>580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1"/>
        <v>0</v>
      </c>
      <c r="K179" s="124">
        <f t="shared" si="9"/>
        <v>0</v>
      </c>
      <c r="L179" s="124">
        <f t="shared" si="10"/>
        <v>580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1"/>
        <v>0</v>
      </c>
      <c r="K180" s="124">
        <f t="shared" si="9"/>
        <v>0</v>
      </c>
      <c r="L180" s="124">
        <f t="shared" si="10"/>
        <v>580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1"/>
        <v>0</v>
      </c>
      <c r="K181" s="124">
        <f t="shared" si="9"/>
        <v>0</v>
      </c>
      <c r="L181" s="124">
        <f t="shared" si="10"/>
        <v>580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1"/>
        <v>0</v>
      </c>
      <c r="K182" s="124">
        <f t="shared" si="9"/>
        <v>0</v>
      </c>
      <c r="L182" s="124">
        <f t="shared" si="10"/>
        <v>580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1"/>
        <v>0</v>
      </c>
      <c r="K183" s="124">
        <f t="shared" si="9"/>
        <v>0</v>
      </c>
      <c r="L183" s="124">
        <f t="shared" si="10"/>
        <v>580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1"/>
        <v>0</v>
      </c>
      <c r="K184" s="124">
        <f t="shared" si="9"/>
        <v>0</v>
      </c>
      <c r="L184" s="124">
        <f t="shared" si="10"/>
        <v>580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1"/>
        <v>0</v>
      </c>
      <c r="K185" s="124">
        <f t="shared" si="9"/>
        <v>0</v>
      </c>
      <c r="L185" s="124">
        <f t="shared" si="10"/>
        <v>580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1"/>
        <v>0</v>
      </c>
      <c r="K186" s="124">
        <f t="shared" si="9"/>
        <v>0</v>
      </c>
      <c r="L186" s="124">
        <f t="shared" si="10"/>
        <v>580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1"/>
        <v>0</v>
      </c>
      <c r="K187" s="124">
        <f t="shared" si="9"/>
        <v>0</v>
      </c>
      <c r="L187" s="124">
        <f t="shared" si="10"/>
        <v>580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1"/>
        <v>0</v>
      </c>
      <c r="K188" s="124">
        <f t="shared" si="9"/>
        <v>0</v>
      </c>
      <c r="L188" s="124">
        <f t="shared" si="10"/>
        <v>580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1"/>
        <v>0</v>
      </c>
      <c r="K189" s="124">
        <f t="shared" si="9"/>
        <v>0</v>
      </c>
      <c r="L189" s="124">
        <f t="shared" si="10"/>
        <v>580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1"/>
        <v>0</v>
      </c>
      <c r="K190" s="124">
        <f t="shared" si="9"/>
        <v>0</v>
      </c>
      <c r="L190" s="124">
        <f t="shared" si="10"/>
        <v>580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1"/>
        <v>0</v>
      </c>
      <c r="K191" s="124">
        <f t="shared" si="9"/>
        <v>0</v>
      </c>
      <c r="L191" s="124">
        <f t="shared" si="10"/>
        <v>580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1"/>
        <v>0</v>
      </c>
      <c r="K192" s="124">
        <f t="shared" si="9"/>
        <v>0</v>
      </c>
      <c r="L192" s="124">
        <f t="shared" si="10"/>
        <v>580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1"/>
        <v>0</v>
      </c>
      <c r="K193" s="124">
        <f t="shared" si="9"/>
        <v>0</v>
      </c>
      <c r="L193" s="124">
        <f t="shared" si="10"/>
        <v>580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1"/>
        <v>0</v>
      </c>
      <c r="K194" s="124">
        <f t="shared" si="9"/>
        <v>0</v>
      </c>
      <c r="L194" s="124">
        <f t="shared" si="10"/>
        <v>580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1"/>
        <v>0</v>
      </c>
      <c r="K195" s="124">
        <f t="shared" si="9"/>
        <v>0</v>
      </c>
      <c r="L195" s="124">
        <f t="shared" si="10"/>
        <v>580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1"/>
        <v>0</v>
      </c>
      <c r="K196" s="124">
        <f t="shared" si="9"/>
        <v>0</v>
      </c>
      <c r="L196" s="124">
        <f t="shared" si="10"/>
        <v>580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1"/>
        <v>0</v>
      </c>
      <c r="K197" s="124">
        <f t="shared" si="9"/>
        <v>0</v>
      </c>
      <c r="L197" s="124">
        <f t="shared" si="10"/>
        <v>580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1"/>
        <v>0</v>
      </c>
      <c r="K198" s="124">
        <f t="shared" si="9"/>
        <v>0</v>
      </c>
      <c r="L198" s="124">
        <f t="shared" si="10"/>
        <v>580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1"/>
        <v>0</v>
      </c>
      <c r="K199" s="124">
        <f t="shared" ref="K199:K262" si="13">F199-J199</f>
        <v>0</v>
      </c>
      <c r="L199" s="124">
        <f t="shared" ref="L199:L262" si="14">L198+J199-K199</f>
        <v>580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5">IF(D200="旅費交通費",F200,0)</f>
        <v>0</v>
      </c>
      <c r="K200" s="124">
        <f t="shared" si="13"/>
        <v>0</v>
      </c>
      <c r="L200" s="124">
        <f t="shared" si="14"/>
        <v>580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5"/>
        <v>0</v>
      </c>
      <c r="K201" s="124">
        <f t="shared" si="13"/>
        <v>0</v>
      </c>
      <c r="L201" s="124">
        <f t="shared" si="14"/>
        <v>580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5"/>
        <v>0</v>
      </c>
      <c r="K202" s="124">
        <f t="shared" si="13"/>
        <v>0</v>
      </c>
      <c r="L202" s="124">
        <f t="shared" si="14"/>
        <v>580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5"/>
        <v>0</v>
      </c>
      <c r="K203" s="124">
        <f t="shared" si="13"/>
        <v>0</v>
      </c>
      <c r="L203" s="124">
        <f t="shared" si="14"/>
        <v>580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5"/>
        <v>0</v>
      </c>
      <c r="K204" s="124">
        <f t="shared" si="13"/>
        <v>0</v>
      </c>
      <c r="L204" s="124">
        <f t="shared" si="14"/>
        <v>580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5"/>
        <v>0</v>
      </c>
      <c r="K205" s="124">
        <f t="shared" si="13"/>
        <v>0</v>
      </c>
      <c r="L205" s="124">
        <f t="shared" si="14"/>
        <v>580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5"/>
        <v>0</v>
      </c>
      <c r="K206" s="124">
        <f t="shared" si="13"/>
        <v>0</v>
      </c>
      <c r="L206" s="124">
        <f t="shared" si="14"/>
        <v>580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5"/>
        <v>0</v>
      </c>
      <c r="K207" s="124">
        <f t="shared" si="13"/>
        <v>0</v>
      </c>
      <c r="L207" s="124">
        <f t="shared" si="14"/>
        <v>580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5"/>
        <v>0</v>
      </c>
      <c r="K208" s="124">
        <f t="shared" si="13"/>
        <v>0</v>
      </c>
      <c r="L208" s="124">
        <f t="shared" si="14"/>
        <v>580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5"/>
        <v>0</v>
      </c>
      <c r="K209" s="124">
        <f t="shared" si="13"/>
        <v>0</v>
      </c>
      <c r="L209" s="124">
        <f t="shared" si="14"/>
        <v>580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5"/>
        <v>0</v>
      </c>
      <c r="K210" s="124">
        <f t="shared" si="13"/>
        <v>0</v>
      </c>
      <c r="L210" s="124">
        <f t="shared" si="14"/>
        <v>580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5"/>
        <v>0</v>
      </c>
      <c r="K211" s="124">
        <f t="shared" si="13"/>
        <v>0</v>
      </c>
      <c r="L211" s="124">
        <f t="shared" si="14"/>
        <v>580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5"/>
        <v>0</v>
      </c>
      <c r="K212" s="124">
        <f t="shared" si="13"/>
        <v>0</v>
      </c>
      <c r="L212" s="124">
        <f t="shared" si="14"/>
        <v>580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5"/>
        <v>0</v>
      </c>
      <c r="K213" s="124">
        <f t="shared" si="13"/>
        <v>0</v>
      </c>
      <c r="L213" s="124">
        <f t="shared" si="14"/>
        <v>580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5"/>
        <v>0</v>
      </c>
      <c r="K214" s="124">
        <f t="shared" si="13"/>
        <v>0</v>
      </c>
      <c r="L214" s="124">
        <f t="shared" si="14"/>
        <v>580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5"/>
        <v>0</v>
      </c>
      <c r="K215" s="124">
        <f t="shared" si="13"/>
        <v>0</v>
      </c>
      <c r="L215" s="124">
        <f t="shared" si="14"/>
        <v>580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5"/>
        <v>0</v>
      </c>
      <c r="K216" s="124">
        <f t="shared" si="13"/>
        <v>0</v>
      </c>
      <c r="L216" s="124">
        <f t="shared" si="14"/>
        <v>580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5"/>
        <v>0</v>
      </c>
      <c r="K217" s="124">
        <f t="shared" si="13"/>
        <v>0</v>
      </c>
      <c r="L217" s="124">
        <f t="shared" si="14"/>
        <v>580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5"/>
        <v>0</v>
      </c>
      <c r="K218" s="124">
        <f t="shared" si="13"/>
        <v>0</v>
      </c>
      <c r="L218" s="124">
        <f t="shared" si="14"/>
        <v>580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5"/>
        <v>0</v>
      </c>
      <c r="K219" s="124">
        <f t="shared" si="13"/>
        <v>0</v>
      </c>
      <c r="L219" s="124">
        <f t="shared" si="14"/>
        <v>580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5"/>
        <v>0</v>
      </c>
      <c r="K220" s="124">
        <f t="shared" si="13"/>
        <v>0</v>
      </c>
      <c r="L220" s="124">
        <f t="shared" si="14"/>
        <v>580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5"/>
        <v>0</v>
      </c>
      <c r="K221" s="124">
        <f t="shared" si="13"/>
        <v>0</v>
      </c>
      <c r="L221" s="124">
        <f t="shared" si="14"/>
        <v>580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5"/>
        <v>0</v>
      </c>
      <c r="K222" s="124">
        <f t="shared" si="13"/>
        <v>0</v>
      </c>
      <c r="L222" s="124">
        <f t="shared" si="14"/>
        <v>580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5"/>
        <v>0</v>
      </c>
      <c r="K223" s="124">
        <f t="shared" si="13"/>
        <v>0</v>
      </c>
      <c r="L223" s="124">
        <f t="shared" si="14"/>
        <v>580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5"/>
        <v>0</v>
      </c>
      <c r="K224" s="124">
        <f t="shared" si="13"/>
        <v>0</v>
      </c>
      <c r="L224" s="124">
        <f t="shared" si="14"/>
        <v>580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5"/>
        <v>0</v>
      </c>
      <c r="K225" s="124">
        <f t="shared" si="13"/>
        <v>0</v>
      </c>
      <c r="L225" s="124">
        <f t="shared" si="14"/>
        <v>580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5"/>
        <v>0</v>
      </c>
      <c r="K226" s="124">
        <f t="shared" si="13"/>
        <v>0</v>
      </c>
      <c r="L226" s="124">
        <f t="shared" si="14"/>
        <v>580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5"/>
        <v>0</v>
      </c>
      <c r="K227" s="124">
        <f t="shared" si="13"/>
        <v>0</v>
      </c>
      <c r="L227" s="124">
        <f t="shared" si="14"/>
        <v>580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5"/>
        <v>0</v>
      </c>
      <c r="K228" s="124">
        <f t="shared" si="13"/>
        <v>0</v>
      </c>
      <c r="L228" s="124">
        <f t="shared" si="14"/>
        <v>580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5"/>
        <v>0</v>
      </c>
      <c r="K229" s="124">
        <f t="shared" si="13"/>
        <v>0</v>
      </c>
      <c r="L229" s="124">
        <f t="shared" si="14"/>
        <v>580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5"/>
        <v>0</v>
      </c>
      <c r="K230" s="124">
        <f t="shared" si="13"/>
        <v>0</v>
      </c>
      <c r="L230" s="124">
        <f t="shared" si="14"/>
        <v>580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5"/>
        <v>0</v>
      </c>
      <c r="K231" s="124">
        <f t="shared" si="13"/>
        <v>0</v>
      </c>
      <c r="L231" s="124">
        <f t="shared" si="14"/>
        <v>580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5"/>
        <v>0</v>
      </c>
      <c r="K232" s="124">
        <f t="shared" si="13"/>
        <v>0</v>
      </c>
      <c r="L232" s="124">
        <f t="shared" si="14"/>
        <v>580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5"/>
        <v>0</v>
      </c>
      <c r="K233" s="124">
        <f t="shared" si="13"/>
        <v>0</v>
      </c>
      <c r="L233" s="124">
        <f t="shared" si="14"/>
        <v>580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5"/>
        <v>0</v>
      </c>
      <c r="K234" s="124">
        <f t="shared" si="13"/>
        <v>0</v>
      </c>
      <c r="L234" s="124">
        <f t="shared" si="14"/>
        <v>580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5"/>
        <v>0</v>
      </c>
      <c r="K235" s="124">
        <f t="shared" si="13"/>
        <v>0</v>
      </c>
      <c r="L235" s="124">
        <f t="shared" si="14"/>
        <v>580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5"/>
        <v>0</v>
      </c>
      <c r="K236" s="124">
        <f t="shared" si="13"/>
        <v>0</v>
      </c>
      <c r="L236" s="124">
        <f t="shared" si="14"/>
        <v>580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5"/>
        <v>0</v>
      </c>
      <c r="K237" s="124">
        <f t="shared" si="13"/>
        <v>0</v>
      </c>
      <c r="L237" s="124">
        <f t="shared" si="14"/>
        <v>580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5"/>
        <v>0</v>
      </c>
      <c r="K238" s="124">
        <f t="shared" si="13"/>
        <v>0</v>
      </c>
      <c r="L238" s="124">
        <f t="shared" si="14"/>
        <v>580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5"/>
        <v>0</v>
      </c>
      <c r="K239" s="124">
        <f t="shared" si="13"/>
        <v>0</v>
      </c>
      <c r="L239" s="124">
        <f t="shared" si="14"/>
        <v>580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5"/>
        <v>0</v>
      </c>
      <c r="K240" s="124">
        <f t="shared" si="13"/>
        <v>0</v>
      </c>
      <c r="L240" s="124">
        <f t="shared" si="14"/>
        <v>580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5"/>
        <v>0</v>
      </c>
      <c r="K241" s="124">
        <f t="shared" si="13"/>
        <v>0</v>
      </c>
      <c r="L241" s="124">
        <f t="shared" si="14"/>
        <v>580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5"/>
        <v>0</v>
      </c>
      <c r="K242" s="124">
        <f t="shared" si="13"/>
        <v>0</v>
      </c>
      <c r="L242" s="124">
        <f t="shared" si="14"/>
        <v>580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5"/>
        <v>0</v>
      </c>
      <c r="K243" s="124">
        <f t="shared" si="13"/>
        <v>0</v>
      </c>
      <c r="L243" s="124">
        <f t="shared" si="14"/>
        <v>580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5"/>
        <v>0</v>
      </c>
      <c r="K244" s="124">
        <f t="shared" si="13"/>
        <v>0</v>
      </c>
      <c r="L244" s="124">
        <f t="shared" si="14"/>
        <v>580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5"/>
        <v>0</v>
      </c>
      <c r="K245" s="124">
        <f t="shared" si="13"/>
        <v>0</v>
      </c>
      <c r="L245" s="124">
        <f t="shared" si="14"/>
        <v>580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5"/>
        <v>0</v>
      </c>
      <c r="K246" s="124">
        <f t="shared" si="13"/>
        <v>0</v>
      </c>
      <c r="L246" s="124">
        <f t="shared" si="14"/>
        <v>580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5"/>
        <v>0</v>
      </c>
      <c r="K247" s="124">
        <f t="shared" si="13"/>
        <v>0</v>
      </c>
      <c r="L247" s="124">
        <f t="shared" si="14"/>
        <v>580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5"/>
        <v>0</v>
      </c>
      <c r="K248" s="124">
        <f t="shared" si="13"/>
        <v>0</v>
      </c>
      <c r="L248" s="124">
        <f t="shared" si="14"/>
        <v>580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5"/>
        <v>0</v>
      </c>
      <c r="K249" s="124">
        <f t="shared" si="13"/>
        <v>0</v>
      </c>
      <c r="L249" s="124">
        <f t="shared" si="14"/>
        <v>580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5"/>
        <v>0</v>
      </c>
      <c r="K250" s="124">
        <f t="shared" si="13"/>
        <v>0</v>
      </c>
      <c r="L250" s="124">
        <f t="shared" si="14"/>
        <v>580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5"/>
        <v>0</v>
      </c>
      <c r="K251" s="124">
        <f t="shared" si="13"/>
        <v>0</v>
      </c>
      <c r="L251" s="124">
        <f t="shared" si="14"/>
        <v>580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5"/>
        <v>0</v>
      </c>
      <c r="K252" s="124">
        <f t="shared" si="13"/>
        <v>0</v>
      </c>
      <c r="L252" s="124">
        <f t="shared" si="14"/>
        <v>580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5"/>
        <v>0</v>
      </c>
      <c r="K253" s="124">
        <f t="shared" si="13"/>
        <v>0</v>
      </c>
      <c r="L253" s="124">
        <f t="shared" si="14"/>
        <v>580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5"/>
        <v>0</v>
      </c>
      <c r="K254" s="124">
        <f t="shared" si="13"/>
        <v>0</v>
      </c>
      <c r="L254" s="124">
        <f t="shared" si="14"/>
        <v>580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5"/>
        <v>0</v>
      </c>
      <c r="K255" s="124">
        <f t="shared" si="13"/>
        <v>0</v>
      </c>
      <c r="L255" s="124">
        <f t="shared" si="14"/>
        <v>580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5"/>
        <v>0</v>
      </c>
      <c r="K256" s="124">
        <f t="shared" si="13"/>
        <v>0</v>
      </c>
      <c r="L256" s="124">
        <f t="shared" si="14"/>
        <v>580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5"/>
        <v>0</v>
      </c>
      <c r="K257" s="124">
        <f t="shared" si="13"/>
        <v>0</v>
      </c>
      <c r="L257" s="124">
        <f t="shared" si="14"/>
        <v>580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5"/>
        <v>0</v>
      </c>
      <c r="K258" s="124">
        <f t="shared" si="13"/>
        <v>0</v>
      </c>
      <c r="L258" s="124">
        <f t="shared" si="14"/>
        <v>580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5"/>
        <v>0</v>
      </c>
      <c r="K259" s="124">
        <f t="shared" si="13"/>
        <v>0</v>
      </c>
      <c r="L259" s="124">
        <f t="shared" si="14"/>
        <v>580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5"/>
        <v>0</v>
      </c>
      <c r="K260" s="124">
        <f t="shared" si="13"/>
        <v>0</v>
      </c>
      <c r="L260" s="124">
        <f t="shared" si="14"/>
        <v>580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5"/>
        <v>0</v>
      </c>
      <c r="K261" s="124">
        <f t="shared" si="13"/>
        <v>0</v>
      </c>
      <c r="L261" s="124">
        <f t="shared" si="14"/>
        <v>580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5"/>
        <v>0</v>
      </c>
      <c r="K262" s="124">
        <f t="shared" si="13"/>
        <v>0</v>
      </c>
      <c r="L262" s="124">
        <f t="shared" si="14"/>
        <v>580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5"/>
        <v>0</v>
      </c>
      <c r="K263" s="124">
        <f t="shared" ref="K263:K326" si="17">F263-J263</f>
        <v>0</v>
      </c>
      <c r="L263" s="124">
        <f t="shared" ref="L263:L326" si="18">L262+J263-K263</f>
        <v>580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9">IF(D264="旅費交通費",F264,0)</f>
        <v>0</v>
      </c>
      <c r="K264" s="124">
        <f t="shared" si="17"/>
        <v>0</v>
      </c>
      <c r="L264" s="124">
        <f t="shared" si="18"/>
        <v>580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9"/>
        <v>0</v>
      </c>
      <c r="K265" s="124">
        <f t="shared" si="17"/>
        <v>0</v>
      </c>
      <c r="L265" s="124">
        <f t="shared" si="18"/>
        <v>580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9"/>
        <v>0</v>
      </c>
      <c r="K266" s="124">
        <f t="shared" si="17"/>
        <v>0</v>
      </c>
      <c r="L266" s="124">
        <f t="shared" si="18"/>
        <v>580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9"/>
        <v>0</v>
      </c>
      <c r="K267" s="124">
        <f t="shared" si="17"/>
        <v>0</v>
      </c>
      <c r="L267" s="124">
        <f t="shared" si="18"/>
        <v>580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9"/>
        <v>0</v>
      </c>
      <c r="K268" s="124">
        <f t="shared" si="17"/>
        <v>0</v>
      </c>
      <c r="L268" s="124">
        <f t="shared" si="18"/>
        <v>580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9"/>
        <v>0</v>
      </c>
      <c r="K269" s="124">
        <f t="shared" si="17"/>
        <v>0</v>
      </c>
      <c r="L269" s="124">
        <f t="shared" si="18"/>
        <v>580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9"/>
        <v>0</v>
      </c>
      <c r="K270" s="124">
        <f t="shared" si="17"/>
        <v>0</v>
      </c>
      <c r="L270" s="124">
        <f t="shared" si="18"/>
        <v>580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9"/>
        <v>0</v>
      </c>
      <c r="K271" s="124">
        <f t="shared" si="17"/>
        <v>0</v>
      </c>
      <c r="L271" s="124">
        <f t="shared" si="18"/>
        <v>580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9"/>
        <v>0</v>
      </c>
      <c r="K272" s="124">
        <f t="shared" si="17"/>
        <v>0</v>
      </c>
      <c r="L272" s="124">
        <f t="shared" si="18"/>
        <v>580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9"/>
        <v>0</v>
      </c>
      <c r="K273" s="124">
        <f t="shared" si="17"/>
        <v>0</v>
      </c>
      <c r="L273" s="124">
        <f t="shared" si="18"/>
        <v>580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9"/>
        <v>0</v>
      </c>
      <c r="K274" s="124">
        <f t="shared" si="17"/>
        <v>0</v>
      </c>
      <c r="L274" s="124">
        <f t="shared" si="18"/>
        <v>580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9"/>
        <v>0</v>
      </c>
      <c r="K275" s="124">
        <f t="shared" si="17"/>
        <v>0</v>
      </c>
      <c r="L275" s="124">
        <f t="shared" si="18"/>
        <v>580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9"/>
        <v>0</v>
      </c>
      <c r="K276" s="124">
        <f t="shared" si="17"/>
        <v>0</v>
      </c>
      <c r="L276" s="124">
        <f t="shared" si="18"/>
        <v>580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9"/>
        <v>0</v>
      </c>
      <c r="K277" s="124">
        <f t="shared" si="17"/>
        <v>0</v>
      </c>
      <c r="L277" s="124">
        <f t="shared" si="18"/>
        <v>580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9"/>
        <v>0</v>
      </c>
      <c r="K278" s="124">
        <f t="shared" si="17"/>
        <v>0</v>
      </c>
      <c r="L278" s="124">
        <f t="shared" si="18"/>
        <v>580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9"/>
        <v>0</v>
      </c>
      <c r="K279" s="124">
        <f t="shared" si="17"/>
        <v>0</v>
      </c>
      <c r="L279" s="124">
        <f t="shared" si="18"/>
        <v>580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9"/>
        <v>0</v>
      </c>
      <c r="K280" s="124">
        <f t="shared" si="17"/>
        <v>0</v>
      </c>
      <c r="L280" s="124">
        <f t="shared" si="18"/>
        <v>580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9"/>
        <v>0</v>
      </c>
      <c r="K281" s="124">
        <f t="shared" si="17"/>
        <v>0</v>
      </c>
      <c r="L281" s="124">
        <f t="shared" si="18"/>
        <v>580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9"/>
        <v>0</v>
      </c>
      <c r="K282" s="124">
        <f t="shared" si="17"/>
        <v>0</v>
      </c>
      <c r="L282" s="124">
        <f t="shared" si="18"/>
        <v>580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9"/>
        <v>0</v>
      </c>
      <c r="K283" s="124">
        <f t="shared" si="17"/>
        <v>0</v>
      </c>
      <c r="L283" s="124">
        <f t="shared" si="18"/>
        <v>580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9"/>
        <v>0</v>
      </c>
      <c r="K284" s="124">
        <f t="shared" si="17"/>
        <v>0</v>
      </c>
      <c r="L284" s="124">
        <f t="shared" si="18"/>
        <v>580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9"/>
        <v>0</v>
      </c>
      <c r="K285" s="124">
        <f t="shared" si="17"/>
        <v>0</v>
      </c>
      <c r="L285" s="124">
        <f t="shared" si="18"/>
        <v>580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9"/>
        <v>0</v>
      </c>
      <c r="K286" s="124">
        <f t="shared" si="17"/>
        <v>0</v>
      </c>
      <c r="L286" s="124">
        <f t="shared" si="18"/>
        <v>580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9"/>
        <v>0</v>
      </c>
      <c r="K287" s="124">
        <f t="shared" si="17"/>
        <v>0</v>
      </c>
      <c r="L287" s="124">
        <f t="shared" si="18"/>
        <v>580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9"/>
        <v>0</v>
      </c>
      <c r="K288" s="124">
        <f t="shared" si="17"/>
        <v>0</v>
      </c>
      <c r="L288" s="124">
        <f t="shared" si="18"/>
        <v>580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9"/>
        <v>0</v>
      </c>
      <c r="K289" s="124">
        <f t="shared" si="17"/>
        <v>0</v>
      </c>
      <c r="L289" s="124">
        <f t="shared" si="18"/>
        <v>580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9"/>
        <v>0</v>
      </c>
      <c r="K290" s="124">
        <f t="shared" si="17"/>
        <v>0</v>
      </c>
      <c r="L290" s="124">
        <f t="shared" si="18"/>
        <v>580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9"/>
        <v>0</v>
      </c>
      <c r="K291" s="124">
        <f t="shared" si="17"/>
        <v>0</v>
      </c>
      <c r="L291" s="124">
        <f t="shared" si="18"/>
        <v>580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9"/>
        <v>0</v>
      </c>
      <c r="K292" s="124">
        <f t="shared" si="17"/>
        <v>0</v>
      </c>
      <c r="L292" s="124">
        <f t="shared" si="18"/>
        <v>580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9"/>
        <v>0</v>
      </c>
      <c r="K293" s="124">
        <f t="shared" si="17"/>
        <v>0</v>
      </c>
      <c r="L293" s="124">
        <f t="shared" si="18"/>
        <v>580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9"/>
        <v>0</v>
      </c>
      <c r="K294" s="124">
        <f t="shared" si="17"/>
        <v>0</v>
      </c>
      <c r="L294" s="124">
        <f t="shared" si="18"/>
        <v>580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9"/>
        <v>0</v>
      </c>
      <c r="K295" s="124">
        <f t="shared" si="17"/>
        <v>0</v>
      </c>
      <c r="L295" s="124">
        <f t="shared" si="18"/>
        <v>580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9"/>
        <v>0</v>
      </c>
      <c r="K296" s="124">
        <f t="shared" si="17"/>
        <v>0</v>
      </c>
      <c r="L296" s="124">
        <f t="shared" si="18"/>
        <v>580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9"/>
        <v>0</v>
      </c>
      <c r="K297" s="124">
        <f t="shared" si="17"/>
        <v>0</v>
      </c>
      <c r="L297" s="124">
        <f t="shared" si="18"/>
        <v>580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9"/>
        <v>0</v>
      </c>
      <c r="K298" s="124">
        <f t="shared" si="17"/>
        <v>0</v>
      </c>
      <c r="L298" s="124">
        <f t="shared" si="18"/>
        <v>580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9"/>
        <v>0</v>
      </c>
      <c r="K299" s="124">
        <f t="shared" si="17"/>
        <v>0</v>
      </c>
      <c r="L299" s="124">
        <f t="shared" si="18"/>
        <v>580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9"/>
        <v>0</v>
      </c>
      <c r="K300" s="124">
        <f t="shared" si="17"/>
        <v>0</v>
      </c>
      <c r="L300" s="124">
        <f t="shared" si="18"/>
        <v>580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9"/>
        <v>0</v>
      </c>
      <c r="K301" s="124">
        <f t="shared" si="17"/>
        <v>0</v>
      </c>
      <c r="L301" s="124">
        <f t="shared" si="18"/>
        <v>580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9"/>
        <v>0</v>
      </c>
      <c r="K302" s="124">
        <f t="shared" si="17"/>
        <v>0</v>
      </c>
      <c r="L302" s="124">
        <f t="shared" si="18"/>
        <v>580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9"/>
        <v>0</v>
      </c>
      <c r="K303" s="124">
        <f t="shared" si="17"/>
        <v>0</v>
      </c>
      <c r="L303" s="124">
        <f t="shared" si="18"/>
        <v>580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9"/>
        <v>0</v>
      </c>
      <c r="K304" s="124">
        <f t="shared" si="17"/>
        <v>0</v>
      </c>
      <c r="L304" s="124">
        <f t="shared" si="18"/>
        <v>580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9"/>
        <v>0</v>
      </c>
      <c r="K305" s="124">
        <f t="shared" si="17"/>
        <v>0</v>
      </c>
      <c r="L305" s="124">
        <f t="shared" si="18"/>
        <v>580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9"/>
        <v>0</v>
      </c>
      <c r="K306" s="124">
        <f t="shared" si="17"/>
        <v>0</v>
      </c>
      <c r="L306" s="124">
        <f t="shared" si="18"/>
        <v>580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9"/>
        <v>0</v>
      </c>
      <c r="K307" s="124">
        <f t="shared" si="17"/>
        <v>0</v>
      </c>
      <c r="L307" s="124">
        <f t="shared" si="18"/>
        <v>580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9"/>
        <v>0</v>
      </c>
      <c r="K308" s="124">
        <f t="shared" si="17"/>
        <v>0</v>
      </c>
      <c r="L308" s="124">
        <f t="shared" si="18"/>
        <v>580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9"/>
        <v>0</v>
      </c>
      <c r="K309" s="124">
        <f t="shared" si="17"/>
        <v>0</v>
      </c>
      <c r="L309" s="124">
        <f t="shared" si="18"/>
        <v>580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9"/>
        <v>0</v>
      </c>
      <c r="K310" s="124">
        <f t="shared" si="17"/>
        <v>0</v>
      </c>
      <c r="L310" s="124">
        <f t="shared" si="18"/>
        <v>580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9"/>
        <v>0</v>
      </c>
      <c r="K311" s="124">
        <f t="shared" si="17"/>
        <v>0</v>
      </c>
      <c r="L311" s="124">
        <f t="shared" si="18"/>
        <v>580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9"/>
        <v>0</v>
      </c>
      <c r="K312" s="124">
        <f t="shared" si="17"/>
        <v>0</v>
      </c>
      <c r="L312" s="124">
        <f t="shared" si="18"/>
        <v>580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9"/>
        <v>0</v>
      </c>
      <c r="K313" s="124">
        <f t="shared" si="17"/>
        <v>0</v>
      </c>
      <c r="L313" s="124">
        <f t="shared" si="18"/>
        <v>580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9"/>
        <v>0</v>
      </c>
      <c r="K314" s="124">
        <f t="shared" si="17"/>
        <v>0</v>
      </c>
      <c r="L314" s="124">
        <f t="shared" si="18"/>
        <v>580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9"/>
        <v>0</v>
      </c>
      <c r="K315" s="124">
        <f t="shared" si="17"/>
        <v>0</v>
      </c>
      <c r="L315" s="124">
        <f t="shared" si="18"/>
        <v>580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9"/>
        <v>0</v>
      </c>
      <c r="K316" s="124">
        <f t="shared" si="17"/>
        <v>0</v>
      </c>
      <c r="L316" s="124">
        <f t="shared" si="18"/>
        <v>580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9"/>
        <v>0</v>
      </c>
      <c r="K317" s="124">
        <f t="shared" si="17"/>
        <v>0</v>
      </c>
      <c r="L317" s="124">
        <f t="shared" si="18"/>
        <v>580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9"/>
        <v>0</v>
      </c>
      <c r="K318" s="124">
        <f t="shared" si="17"/>
        <v>0</v>
      </c>
      <c r="L318" s="124">
        <f t="shared" si="18"/>
        <v>580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9"/>
        <v>0</v>
      </c>
      <c r="K319" s="124">
        <f t="shared" si="17"/>
        <v>0</v>
      </c>
      <c r="L319" s="124">
        <f t="shared" si="18"/>
        <v>580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9"/>
        <v>0</v>
      </c>
      <c r="K320" s="124">
        <f t="shared" si="17"/>
        <v>0</v>
      </c>
      <c r="L320" s="124">
        <f t="shared" si="18"/>
        <v>580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9"/>
        <v>0</v>
      </c>
      <c r="K321" s="124">
        <f t="shared" si="17"/>
        <v>0</v>
      </c>
      <c r="L321" s="124">
        <f t="shared" si="18"/>
        <v>580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9"/>
        <v>0</v>
      </c>
      <c r="K322" s="124">
        <f t="shared" si="17"/>
        <v>0</v>
      </c>
      <c r="L322" s="124">
        <f t="shared" si="18"/>
        <v>580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9"/>
        <v>0</v>
      </c>
      <c r="K323" s="124">
        <f t="shared" si="17"/>
        <v>0</v>
      </c>
      <c r="L323" s="124">
        <f t="shared" si="18"/>
        <v>580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9"/>
        <v>0</v>
      </c>
      <c r="K324" s="124">
        <f t="shared" si="17"/>
        <v>0</v>
      </c>
      <c r="L324" s="124">
        <f t="shared" si="18"/>
        <v>580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9"/>
        <v>0</v>
      </c>
      <c r="K325" s="124">
        <f t="shared" si="17"/>
        <v>0</v>
      </c>
      <c r="L325" s="124">
        <f t="shared" si="18"/>
        <v>580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9"/>
        <v>0</v>
      </c>
      <c r="K326" s="124">
        <f t="shared" si="17"/>
        <v>0</v>
      </c>
      <c r="L326" s="124">
        <f t="shared" si="18"/>
        <v>580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9"/>
        <v>0</v>
      </c>
      <c r="K327" s="124">
        <f t="shared" ref="K327:K390" si="21">F327-J327</f>
        <v>0</v>
      </c>
      <c r="L327" s="124">
        <f t="shared" ref="L327:L390" si="22">L326+J327-K327</f>
        <v>580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3">IF(D328="旅費交通費",F328,0)</f>
        <v>0</v>
      </c>
      <c r="K328" s="124">
        <f t="shared" si="21"/>
        <v>0</v>
      </c>
      <c r="L328" s="124">
        <f t="shared" si="22"/>
        <v>580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3"/>
        <v>0</v>
      </c>
      <c r="K329" s="124">
        <f t="shared" si="21"/>
        <v>0</v>
      </c>
      <c r="L329" s="124">
        <f t="shared" si="22"/>
        <v>580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3"/>
        <v>0</v>
      </c>
      <c r="K330" s="124">
        <f t="shared" si="21"/>
        <v>0</v>
      </c>
      <c r="L330" s="124">
        <f t="shared" si="22"/>
        <v>580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3"/>
        <v>0</v>
      </c>
      <c r="K331" s="124">
        <f t="shared" si="21"/>
        <v>0</v>
      </c>
      <c r="L331" s="124">
        <f t="shared" si="22"/>
        <v>580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3"/>
        <v>0</v>
      </c>
      <c r="K332" s="124">
        <f t="shared" si="21"/>
        <v>0</v>
      </c>
      <c r="L332" s="124">
        <f t="shared" si="22"/>
        <v>580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3"/>
        <v>0</v>
      </c>
      <c r="K333" s="124">
        <f t="shared" si="21"/>
        <v>0</v>
      </c>
      <c r="L333" s="124">
        <f t="shared" si="22"/>
        <v>580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3"/>
        <v>0</v>
      </c>
      <c r="K334" s="124">
        <f t="shared" si="21"/>
        <v>0</v>
      </c>
      <c r="L334" s="124">
        <f t="shared" si="22"/>
        <v>580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3"/>
        <v>0</v>
      </c>
      <c r="K335" s="124">
        <f t="shared" si="21"/>
        <v>0</v>
      </c>
      <c r="L335" s="124">
        <f t="shared" si="22"/>
        <v>580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3"/>
        <v>0</v>
      </c>
      <c r="K336" s="124">
        <f t="shared" si="21"/>
        <v>0</v>
      </c>
      <c r="L336" s="124">
        <f t="shared" si="22"/>
        <v>580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3"/>
        <v>0</v>
      </c>
      <c r="K337" s="124">
        <f t="shared" si="21"/>
        <v>0</v>
      </c>
      <c r="L337" s="124">
        <f t="shared" si="22"/>
        <v>580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3"/>
        <v>0</v>
      </c>
      <c r="K338" s="124">
        <f t="shared" si="21"/>
        <v>0</v>
      </c>
      <c r="L338" s="124">
        <f t="shared" si="22"/>
        <v>580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3"/>
        <v>0</v>
      </c>
      <c r="K339" s="124">
        <f t="shared" si="21"/>
        <v>0</v>
      </c>
      <c r="L339" s="124">
        <f t="shared" si="22"/>
        <v>580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3"/>
        <v>0</v>
      </c>
      <c r="K340" s="124">
        <f t="shared" si="21"/>
        <v>0</v>
      </c>
      <c r="L340" s="124">
        <f t="shared" si="22"/>
        <v>580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3"/>
        <v>0</v>
      </c>
      <c r="K341" s="124">
        <f t="shared" si="21"/>
        <v>0</v>
      </c>
      <c r="L341" s="124">
        <f t="shared" si="22"/>
        <v>580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3"/>
        <v>0</v>
      </c>
      <c r="K342" s="124">
        <f t="shared" si="21"/>
        <v>0</v>
      </c>
      <c r="L342" s="124">
        <f t="shared" si="22"/>
        <v>580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3"/>
        <v>0</v>
      </c>
      <c r="K343" s="124">
        <f t="shared" si="21"/>
        <v>0</v>
      </c>
      <c r="L343" s="124">
        <f t="shared" si="22"/>
        <v>580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3"/>
        <v>0</v>
      </c>
      <c r="K344" s="124">
        <f t="shared" si="21"/>
        <v>0</v>
      </c>
      <c r="L344" s="124">
        <f t="shared" si="22"/>
        <v>580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3"/>
        <v>0</v>
      </c>
      <c r="K345" s="124">
        <f t="shared" si="21"/>
        <v>0</v>
      </c>
      <c r="L345" s="124">
        <f t="shared" si="22"/>
        <v>580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3"/>
        <v>0</v>
      </c>
      <c r="K346" s="124">
        <f t="shared" si="21"/>
        <v>0</v>
      </c>
      <c r="L346" s="124">
        <f t="shared" si="22"/>
        <v>580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3"/>
        <v>0</v>
      </c>
      <c r="K347" s="124">
        <f t="shared" si="21"/>
        <v>0</v>
      </c>
      <c r="L347" s="124">
        <f t="shared" si="22"/>
        <v>580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3"/>
        <v>0</v>
      </c>
      <c r="K348" s="124">
        <f t="shared" si="21"/>
        <v>0</v>
      </c>
      <c r="L348" s="124">
        <f t="shared" si="22"/>
        <v>580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3"/>
        <v>0</v>
      </c>
      <c r="K349" s="124">
        <f t="shared" si="21"/>
        <v>0</v>
      </c>
      <c r="L349" s="124">
        <f t="shared" si="22"/>
        <v>580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3"/>
        <v>0</v>
      </c>
      <c r="K350" s="124">
        <f t="shared" si="21"/>
        <v>0</v>
      </c>
      <c r="L350" s="124">
        <f t="shared" si="22"/>
        <v>580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3"/>
        <v>0</v>
      </c>
      <c r="K351" s="124">
        <f t="shared" si="21"/>
        <v>0</v>
      </c>
      <c r="L351" s="124">
        <f t="shared" si="22"/>
        <v>580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3"/>
        <v>0</v>
      </c>
      <c r="K352" s="124">
        <f t="shared" si="21"/>
        <v>0</v>
      </c>
      <c r="L352" s="124">
        <f t="shared" si="22"/>
        <v>580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3"/>
        <v>0</v>
      </c>
      <c r="K353" s="124">
        <f t="shared" si="21"/>
        <v>0</v>
      </c>
      <c r="L353" s="124">
        <f t="shared" si="22"/>
        <v>580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3"/>
        <v>0</v>
      </c>
      <c r="K354" s="124">
        <f t="shared" si="21"/>
        <v>0</v>
      </c>
      <c r="L354" s="124">
        <f t="shared" si="22"/>
        <v>580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3"/>
        <v>0</v>
      </c>
      <c r="K355" s="124">
        <f t="shared" si="21"/>
        <v>0</v>
      </c>
      <c r="L355" s="124">
        <f t="shared" si="22"/>
        <v>580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3"/>
        <v>0</v>
      </c>
      <c r="K356" s="124">
        <f t="shared" si="21"/>
        <v>0</v>
      </c>
      <c r="L356" s="124">
        <f t="shared" si="22"/>
        <v>580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3"/>
        <v>0</v>
      </c>
      <c r="K357" s="124">
        <f t="shared" si="21"/>
        <v>0</v>
      </c>
      <c r="L357" s="124">
        <f t="shared" si="22"/>
        <v>580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3"/>
        <v>0</v>
      </c>
      <c r="K358" s="124">
        <f t="shared" si="21"/>
        <v>0</v>
      </c>
      <c r="L358" s="124">
        <f t="shared" si="22"/>
        <v>580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3"/>
        <v>0</v>
      </c>
      <c r="K359" s="124">
        <f t="shared" si="21"/>
        <v>0</v>
      </c>
      <c r="L359" s="124">
        <f t="shared" si="22"/>
        <v>580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3"/>
        <v>0</v>
      </c>
      <c r="K360" s="124">
        <f t="shared" si="21"/>
        <v>0</v>
      </c>
      <c r="L360" s="124">
        <f t="shared" si="22"/>
        <v>580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3"/>
        <v>0</v>
      </c>
      <c r="K361" s="124">
        <f t="shared" si="21"/>
        <v>0</v>
      </c>
      <c r="L361" s="124">
        <f t="shared" si="22"/>
        <v>580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3"/>
        <v>0</v>
      </c>
      <c r="K362" s="124">
        <f t="shared" si="21"/>
        <v>0</v>
      </c>
      <c r="L362" s="124">
        <f t="shared" si="22"/>
        <v>580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3"/>
        <v>0</v>
      </c>
      <c r="K363" s="124">
        <f t="shared" si="21"/>
        <v>0</v>
      </c>
      <c r="L363" s="124">
        <f t="shared" si="22"/>
        <v>580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3"/>
        <v>0</v>
      </c>
      <c r="K364" s="124">
        <f t="shared" si="21"/>
        <v>0</v>
      </c>
      <c r="L364" s="124">
        <f t="shared" si="22"/>
        <v>580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3"/>
        <v>0</v>
      </c>
      <c r="K365" s="124">
        <f t="shared" si="21"/>
        <v>0</v>
      </c>
      <c r="L365" s="124">
        <f t="shared" si="22"/>
        <v>580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3"/>
        <v>0</v>
      </c>
      <c r="K366" s="124">
        <f t="shared" si="21"/>
        <v>0</v>
      </c>
      <c r="L366" s="124">
        <f t="shared" si="22"/>
        <v>580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3"/>
        <v>0</v>
      </c>
      <c r="K367" s="124">
        <f t="shared" si="21"/>
        <v>0</v>
      </c>
      <c r="L367" s="124">
        <f t="shared" si="22"/>
        <v>580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3"/>
        <v>0</v>
      </c>
      <c r="K368" s="124">
        <f t="shared" si="21"/>
        <v>0</v>
      </c>
      <c r="L368" s="124">
        <f t="shared" si="22"/>
        <v>580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3"/>
        <v>0</v>
      </c>
      <c r="K369" s="124">
        <f t="shared" si="21"/>
        <v>0</v>
      </c>
      <c r="L369" s="124">
        <f t="shared" si="22"/>
        <v>580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3"/>
        <v>0</v>
      </c>
      <c r="K370" s="124">
        <f t="shared" si="21"/>
        <v>0</v>
      </c>
      <c r="L370" s="124">
        <f t="shared" si="22"/>
        <v>580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3"/>
        <v>0</v>
      </c>
      <c r="K371" s="124">
        <f t="shared" si="21"/>
        <v>0</v>
      </c>
      <c r="L371" s="124">
        <f t="shared" si="22"/>
        <v>580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3"/>
        <v>0</v>
      </c>
      <c r="K372" s="124">
        <f t="shared" si="21"/>
        <v>0</v>
      </c>
      <c r="L372" s="124">
        <f t="shared" si="22"/>
        <v>580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3"/>
        <v>0</v>
      </c>
      <c r="K373" s="124">
        <f t="shared" si="21"/>
        <v>0</v>
      </c>
      <c r="L373" s="124">
        <f t="shared" si="22"/>
        <v>580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3"/>
        <v>0</v>
      </c>
      <c r="K374" s="124">
        <f t="shared" si="21"/>
        <v>0</v>
      </c>
      <c r="L374" s="124">
        <f t="shared" si="22"/>
        <v>580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3"/>
        <v>0</v>
      </c>
      <c r="K375" s="124">
        <f t="shared" si="21"/>
        <v>0</v>
      </c>
      <c r="L375" s="124">
        <f t="shared" si="22"/>
        <v>580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3"/>
        <v>0</v>
      </c>
      <c r="K376" s="124">
        <f t="shared" si="21"/>
        <v>0</v>
      </c>
      <c r="L376" s="124">
        <f t="shared" si="22"/>
        <v>580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3"/>
        <v>0</v>
      </c>
      <c r="K377" s="124">
        <f t="shared" si="21"/>
        <v>0</v>
      </c>
      <c r="L377" s="124">
        <f t="shared" si="22"/>
        <v>580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3"/>
        <v>0</v>
      </c>
      <c r="K378" s="124">
        <f t="shared" si="21"/>
        <v>0</v>
      </c>
      <c r="L378" s="124">
        <f t="shared" si="22"/>
        <v>580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3"/>
        <v>0</v>
      </c>
      <c r="K379" s="124">
        <f t="shared" si="21"/>
        <v>0</v>
      </c>
      <c r="L379" s="124">
        <f t="shared" si="22"/>
        <v>580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3"/>
        <v>0</v>
      </c>
      <c r="K380" s="124">
        <f t="shared" si="21"/>
        <v>0</v>
      </c>
      <c r="L380" s="124">
        <f t="shared" si="22"/>
        <v>580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3"/>
        <v>0</v>
      </c>
      <c r="K381" s="124">
        <f t="shared" si="21"/>
        <v>0</v>
      </c>
      <c r="L381" s="124">
        <f t="shared" si="22"/>
        <v>580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3"/>
        <v>0</v>
      </c>
      <c r="K382" s="124">
        <f t="shared" si="21"/>
        <v>0</v>
      </c>
      <c r="L382" s="124">
        <f t="shared" si="22"/>
        <v>580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3"/>
        <v>0</v>
      </c>
      <c r="K383" s="124">
        <f t="shared" si="21"/>
        <v>0</v>
      </c>
      <c r="L383" s="124">
        <f t="shared" si="22"/>
        <v>580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3"/>
        <v>0</v>
      </c>
      <c r="K384" s="124">
        <f t="shared" si="21"/>
        <v>0</v>
      </c>
      <c r="L384" s="124">
        <f t="shared" si="22"/>
        <v>580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3"/>
        <v>0</v>
      </c>
      <c r="K385" s="124">
        <f t="shared" si="21"/>
        <v>0</v>
      </c>
      <c r="L385" s="124">
        <f t="shared" si="22"/>
        <v>580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3"/>
        <v>0</v>
      </c>
      <c r="K386" s="124">
        <f t="shared" si="21"/>
        <v>0</v>
      </c>
      <c r="L386" s="124">
        <f t="shared" si="22"/>
        <v>580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3"/>
        <v>0</v>
      </c>
      <c r="K387" s="124">
        <f t="shared" si="21"/>
        <v>0</v>
      </c>
      <c r="L387" s="124">
        <f t="shared" si="22"/>
        <v>580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3"/>
        <v>0</v>
      </c>
      <c r="K388" s="124">
        <f t="shared" si="21"/>
        <v>0</v>
      </c>
      <c r="L388" s="124">
        <f t="shared" si="22"/>
        <v>580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3"/>
        <v>0</v>
      </c>
      <c r="K389" s="124">
        <f t="shared" si="21"/>
        <v>0</v>
      </c>
      <c r="L389" s="124">
        <f t="shared" si="22"/>
        <v>580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3"/>
        <v>0</v>
      </c>
      <c r="K390" s="124">
        <f t="shared" si="21"/>
        <v>0</v>
      </c>
      <c r="L390" s="124">
        <f t="shared" si="22"/>
        <v>580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3"/>
        <v>0</v>
      </c>
      <c r="K391" s="124">
        <f t="shared" ref="K391:K454" si="25">F391-J391</f>
        <v>0</v>
      </c>
      <c r="L391" s="124">
        <f t="shared" ref="L391:L454" si="26">L390+J391-K391</f>
        <v>580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7">IF(D392="旅費交通費",F392,0)</f>
        <v>0</v>
      </c>
      <c r="K392" s="124">
        <f t="shared" si="25"/>
        <v>0</v>
      </c>
      <c r="L392" s="124">
        <f t="shared" si="26"/>
        <v>580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7"/>
        <v>0</v>
      </c>
      <c r="K393" s="124">
        <f t="shared" si="25"/>
        <v>0</v>
      </c>
      <c r="L393" s="124">
        <f t="shared" si="26"/>
        <v>580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7"/>
        <v>0</v>
      </c>
      <c r="K394" s="124">
        <f t="shared" si="25"/>
        <v>0</v>
      </c>
      <c r="L394" s="124">
        <f t="shared" si="26"/>
        <v>580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7"/>
        <v>0</v>
      </c>
      <c r="K395" s="124">
        <f t="shared" si="25"/>
        <v>0</v>
      </c>
      <c r="L395" s="124">
        <f t="shared" si="26"/>
        <v>580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7"/>
        <v>0</v>
      </c>
      <c r="K396" s="124">
        <f t="shared" si="25"/>
        <v>0</v>
      </c>
      <c r="L396" s="124">
        <f t="shared" si="26"/>
        <v>580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7"/>
        <v>0</v>
      </c>
      <c r="K397" s="124">
        <f t="shared" si="25"/>
        <v>0</v>
      </c>
      <c r="L397" s="124">
        <f t="shared" si="26"/>
        <v>580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7"/>
        <v>0</v>
      </c>
      <c r="K398" s="124">
        <f t="shared" si="25"/>
        <v>0</v>
      </c>
      <c r="L398" s="124">
        <f t="shared" si="26"/>
        <v>580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7"/>
        <v>0</v>
      </c>
      <c r="K399" s="124">
        <f t="shared" si="25"/>
        <v>0</v>
      </c>
      <c r="L399" s="124">
        <f t="shared" si="26"/>
        <v>580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7"/>
        <v>0</v>
      </c>
      <c r="K400" s="124">
        <f t="shared" si="25"/>
        <v>0</v>
      </c>
      <c r="L400" s="124">
        <f t="shared" si="26"/>
        <v>580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7"/>
        <v>0</v>
      </c>
      <c r="K401" s="124">
        <f t="shared" si="25"/>
        <v>0</v>
      </c>
      <c r="L401" s="124">
        <f t="shared" si="26"/>
        <v>580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7"/>
        <v>0</v>
      </c>
      <c r="K402" s="124">
        <f t="shared" si="25"/>
        <v>0</v>
      </c>
      <c r="L402" s="124">
        <f t="shared" si="26"/>
        <v>580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7"/>
        <v>0</v>
      </c>
      <c r="K403" s="124">
        <f t="shared" si="25"/>
        <v>0</v>
      </c>
      <c r="L403" s="124">
        <f t="shared" si="26"/>
        <v>580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7"/>
        <v>0</v>
      </c>
      <c r="K404" s="124">
        <f t="shared" si="25"/>
        <v>0</v>
      </c>
      <c r="L404" s="124">
        <f t="shared" si="26"/>
        <v>580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7"/>
        <v>0</v>
      </c>
      <c r="K405" s="124">
        <f t="shared" si="25"/>
        <v>0</v>
      </c>
      <c r="L405" s="124">
        <f t="shared" si="26"/>
        <v>580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7"/>
        <v>0</v>
      </c>
      <c r="K406" s="124">
        <f t="shared" si="25"/>
        <v>0</v>
      </c>
      <c r="L406" s="124">
        <f t="shared" si="26"/>
        <v>580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7"/>
        <v>0</v>
      </c>
      <c r="K407" s="124">
        <f t="shared" si="25"/>
        <v>0</v>
      </c>
      <c r="L407" s="124">
        <f t="shared" si="26"/>
        <v>580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7"/>
        <v>0</v>
      </c>
      <c r="K408" s="124">
        <f t="shared" si="25"/>
        <v>0</v>
      </c>
      <c r="L408" s="124">
        <f t="shared" si="26"/>
        <v>580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7"/>
        <v>0</v>
      </c>
      <c r="K409" s="124">
        <f t="shared" si="25"/>
        <v>0</v>
      </c>
      <c r="L409" s="124">
        <f t="shared" si="26"/>
        <v>580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7"/>
        <v>0</v>
      </c>
      <c r="K410" s="124">
        <f t="shared" si="25"/>
        <v>0</v>
      </c>
      <c r="L410" s="124">
        <f t="shared" si="26"/>
        <v>580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7"/>
        <v>0</v>
      </c>
      <c r="K411" s="124">
        <f t="shared" si="25"/>
        <v>0</v>
      </c>
      <c r="L411" s="124">
        <f t="shared" si="26"/>
        <v>580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7"/>
        <v>0</v>
      </c>
      <c r="K412" s="124">
        <f t="shared" si="25"/>
        <v>0</v>
      </c>
      <c r="L412" s="124">
        <f t="shared" si="26"/>
        <v>580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7"/>
        <v>0</v>
      </c>
      <c r="K413" s="124">
        <f t="shared" si="25"/>
        <v>0</v>
      </c>
      <c r="L413" s="124">
        <f t="shared" si="26"/>
        <v>580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7"/>
        <v>0</v>
      </c>
      <c r="K414" s="124">
        <f t="shared" si="25"/>
        <v>0</v>
      </c>
      <c r="L414" s="124">
        <f t="shared" si="26"/>
        <v>580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7"/>
        <v>0</v>
      </c>
      <c r="K415" s="124">
        <f t="shared" si="25"/>
        <v>0</v>
      </c>
      <c r="L415" s="124">
        <f t="shared" si="26"/>
        <v>580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7"/>
        <v>0</v>
      </c>
      <c r="K416" s="124">
        <f t="shared" si="25"/>
        <v>0</v>
      </c>
      <c r="L416" s="124">
        <f t="shared" si="26"/>
        <v>580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7"/>
        <v>0</v>
      </c>
      <c r="K417" s="124">
        <f t="shared" si="25"/>
        <v>0</v>
      </c>
      <c r="L417" s="124">
        <f t="shared" si="26"/>
        <v>580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7"/>
        <v>0</v>
      </c>
      <c r="K418" s="124">
        <f t="shared" si="25"/>
        <v>0</v>
      </c>
      <c r="L418" s="124">
        <f t="shared" si="26"/>
        <v>580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7"/>
        <v>0</v>
      </c>
      <c r="K419" s="124">
        <f t="shared" si="25"/>
        <v>0</v>
      </c>
      <c r="L419" s="124">
        <f t="shared" si="26"/>
        <v>580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7"/>
        <v>0</v>
      </c>
      <c r="K420" s="124">
        <f t="shared" si="25"/>
        <v>0</v>
      </c>
      <c r="L420" s="124">
        <f t="shared" si="26"/>
        <v>580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7"/>
        <v>0</v>
      </c>
      <c r="K421" s="124">
        <f t="shared" si="25"/>
        <v>0</v>
      </c>
      <c r="L421" s="124">
        <f t="shared" si="26"/>
        <v>580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7"/>
        <v>0</v>
      </c>
      <c r="K422" s="124">
        <f t="shared" si="25"/>
        <v>0</v>
      </c>
      <c r="L422" s="124">
        <f t="shared" si="26"/>
        <v>580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7"/>
        <v>0</v>
      </c>
      <c r="K423" s="124">
        <f t="shared" si="25"/>
        <v>0</v>
      </c>
      <c r="L423" s="124">
        <f t="shared" si="26"/>
        <v>580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7"/>
        <v>0</v>
      </c>
      <c r="K424" s="124">
        <f t="shared" si="25"/>
        <v>0</v>
      </c>
      <c r="L424" s="124">
        <f t="shared" si="26"/>
        <v>580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7"/>
        <v>0</v>
      </c>
      <c r="K425" s="124">
        <f t="shared" si="25"/>
        <v>0</v>
      </c>
      <c r="L425" s="124">
        <f t="shared" si="26"/>
        <v>580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7"/>
        <v>0</v>
      </c>
      <c r="K426" s="124">
        <f t="shared" si="25"/>
        <v>0</v>
      </c>
      <c r="L426" s="124">
        <f t="shared" si="26"/>
        <v>580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7"/>
        <v>0</v>
      </c>
      <c r="K427" s="124">
        <f t="shared" si="25"/>
        <v>0</v>
      </c>
      <c r="L427" s="124">
        <f t="shared" si="26"/>
        <v>580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7"/>
        <v>0</v>
      </c>
      <c r="K428" s="124">
        <f t="shared" si="25"/>
        <v>0</v>
      </c>
      <c r="L428" s="124">
        <f t="shared" si="26"/>
        <v>580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7"/>
        <v>0</v>
      </c>
      <c r="K429" s="124">
        <f t="shared" si="25"/>
        <v>0</v>
      </c>
      <c r="L429" s="124">
        <f t="shared" si="26"/>
        <v>580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7"/>
        <v>0</v>
      </c>
      <c r="K430" s="124">
        <f t="shared" si="25"/>
        <v>0</v>
      </c>
      <c r="L430" s="124">
        <f t="shared" si="26"/>
        <v>580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7"/>
        <v>0</v>
      </c>
      <c r="K431" s="124">
        <f t="shared" si="25"/>
        <v>0</v>
      </c>
      <c r="L431" s="124">
        <f t="shared" si="26"/>
        <v>580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7"/>
        <v>0</v>
      </c>
      <c r="K432" s="124">
        <f t="shared" si="25"/>
        <v>0</v>
      </c>
      <c r="L432" s="124">
        <f t="shared" si="26"/>
        <v>580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7"/>
        <v>0</v>
      </c>
      <c r="K433" s="124">
        <f t="shared" si="25"/>
        <v>0</v>
      </c>
      <c r="L433" s="124">
        <f t="shared" si="26"/>
        <v>580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7"/>
        <v>0</v>
      </c>
      <c r="K434" s="124">
        <f t="shared" si="25"/>
        <v>0</v>
      </c>
      <c r="L434" s="124">
        <f t="shared" si="26"/>
        <v>580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7"/>
        <v>0</v>
      </c>
      <c r="K435" s="124">
        <f t="shared" si="25"/>
        <v>0</v>
      </c>
      <c r="L435" s="124">
        <f t="shared" si="26"/>
        <v>580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7"/>
        <v>0</v>
      </c>
      <c r="K436" s="124">
        <f t="shared" si="25"/>
        <v>0</v>
      </c>
      <c r="L436" s="124">
        <f t="shared" si="26"/>
        <v>580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7"/>
        <v>0</v>
      </c>
      <c r="K437" s="124">
        <f t="shared" si="25"/>
        <v>0</v>
      </c>
      <c r="L437" s="124">
        <f t="shared" si="26"/>
        <v>580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7"/>
        <v>0</v>
      </c>
      <c r="K438" s="124">
        <f t="shared" si="25"/>
        <v>0</v>
      </c>
      <c r="L438" s="124">
        <f t="shared" si="26"/>
        <v>580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7"/>
        <v>0</v>
      </c>
      <c r="K439" s="124">
        <f t="shared" si="25"/>
        <v>0</v>
      </c>
      <c r="L439" s="124">
        <f t="shared" si="26"/>
        <v>580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7"/>
        <v>0</v>
      </c>
      <c r="K440" s="124">
        <f t="shared" si="25"/>
        <v>0</v>
      </c>
      <c r="L440" s="124">
        <f t="shared" si="26"/>
        <v>580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7"/>
        <v>0</v>
      </c>
      <c r="K441" s="124">
        <f t="shared" si="25"/>
        <v>0</v>
      </c>
      <c r="L441" s="124">
        <f t="shared" si="26"/>
        <v>580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7"/>
        <v>0</v>
      </c>
      <c r="K442" s="124">
        <f t="shared" si="25"/>
        <v>0</v>
      </c>
      <c r="L442" s="124">
        <f t="shared" si="26"/>
        <v>580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7"/>
        <v>0</v>
      </c>
      <c r="K443" s="124">
        <f t="shared" si="25"/>
        <v>0</v>
      </c>
      <c r="L443" s="124">
        <f t="shared" si="26"/>
        <v>580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7"/>
        <v>0</v>
      </c>
      <c r="K444" s="124">
        <f t="shared" si="25"/>
        <v>0</v>
      </c>
      <c r="L444" s="124">
        <f t="shared" si="26"/>
        <v>580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7"/>
        <v>0</v>
      </c>
      <c r="K445" s="124">
        <f t="shared" si="25"/>
        <v>0</v>
      </c>
      <c r="L445" s="124">
        <f t="shared" si="26"/>
        <v>580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7"/>
        <v>0</v>
      </c>
      <c r="K446" s="124">
        <f t="shared" si="25"/>
        <v>0</v>
      </c>
      <c r="L446" s="124">
        <f t="shared" si="26"/>
        <v>580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7"/>
        <v>0</v>
      </c>
      <c r="K447" s="124">
        <f t="shared" si="25"/>
        <v>0</v>
      </c>
      <c r="L447" s="124">
        <f t="shared" si="26"/>
        <v>580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7"/>
        <v>0</v>
      </c>
      <c r="K448" s="124">
        <f t="shared" si="25"/>
        <v>0</v>
      </c>
      <c r="L448" s="124">
        <f t="shared" si="26"/>
        <v>580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7"/>
        <v>0</v>
      </c>
      <c r="K449" s="124">
        <f t="shared" si="25"/>
        <v>0</v>
      </c>
      <c r="L449" s="124">
        <f t="shared" si="26"/>
        <v>580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7"/>
        <v>0</v>
      </c>
      <c r="K450" s="124">
        <f t="shared" si="25"/>
        <v>0</v>
      </c>
      <c r="L450" s="124">
        <f t="shared" si="26"/>
        <v>580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7"/>
        <v>0</v>
      </c>
      <c r="K451" s="124">
        <f t="shared" si="25"/>
        <v>0</v>
      </c>
      <c r="L451" s="124">
        <f t="shared" si="26"/>
        <v>580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7"/>
        <v>0</v>
      </c>
      <c r="K452" s="124">
        <f t="shared" si="25"/>
        <v>0</v>
      </c>
      <c r="L452" s="124">
        <f t="shared" si="26"/>
        <v>580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7"/>
        <v>0</v>
      </c>
      <c r="K453" s="124">
        <f t="shared" si="25"/>
        <v>0</v>
      </c>
      <c r="L453" s="124">
        <f t="shared" si="26"/>
        <v>580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7"/>
        <v>0</v>
      </c>
      <c r="K454" s="124">
        <f t="shared" si="25"/>
        <v>0</v>
      </c>
      <c r="L454" s="124">
        <f t="shared" si="26"/>
        <v>580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7"/>
        <v>0</v>
      </c>
      <c r="K455" s="124">
        <f t="shared" ref="K455:K500" si="29">F455-J455</f>
        <v>0</v>
      </c>
      <c r="L455" s="124">
        <f t="shared" ref="L455:L500" si="30">L454+J455-K455</f>
        <v>580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1">IF(D456="旅費交通費",F456,0)</f>
        <v>0</v>
      </c>
      <c r="K456" s="124">
        <f t="shared" si="29"/>
        <v>0</v>
      </c>
      <c r="L456" s="124">
        <f t="shared" si="30"/>
        <v>580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1"/>
        <v>0</v>
      </c>
      <c r="K457" s="124">
        <f t="shared" si="29"/>
        <v>0</v>
      </c>
      <c r="L457" s="124">
        <f t="shared" si="30"/>
        <v>580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1"/>
        <v>0</v>
      </c>
      <c r="K458" s="124">
        <f t="shared" si="29"/>
        <v>0</v>
      </c>
      <c r="L458" s="124">
        <f t="shared" si="30"/>
        <v>580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1"/>
        <v>0</v>
      </c>
      <c r="K459" s="124">
        <f t="shared" si="29"/>
        <v>0</v>
      </c>
      <c r="L459" s="124">
        <f t="shared" si="30"/>
        <v>580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1"/>
        <v>0</v>
      </c>
      <c r="K460" s="124">
        <f t="shared" si="29"/>
        <v>0</v>
      </c>
      <c r="L460" s="124">
        <f t="shared" si="30"/>
        <v>580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1"/>
        <v>0</v>
      </c>
      <c r="K461" s="124">
        <f t="shared" si="29"/>
        <v>0</v>
      </c>
      <c r="L461" s="124">
        <f t="shared" si="30"/>
        <v>580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1"/>
        <v>0</v>
      </c>
      <c r="K462" s="124">
        <f t="shared" si="29"/>
        <v>0</v>
      </c>
      <c r="L462" s="124">
        <f t="shared" si="30"/>
        <v>580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1"/>
        <v>0</v>
      </c>
      <c r="K463" s="124">
        <f t="shared" si="29"/>
        <v>0</v>
      </c>
      <c r="L463" s="124">
        <f t="shared" si="30"/>
        <v>580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1"/>
        <v>0</v>
      </c>
      <c r="K464" s="124">
        <f t="shared" si="29"/>
        <v>0</v>
      </c>
      <c r="L464" s="124">
        <f t="shared" si="30"/>
        <v>580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1"/>
        <v>0</v>
      </c>
      <c r="K465" s="124">
        <f t="shared" si="29"/>
        <v>0</v>
      </c>
      <c r="L465" s="124">
        <f t="shared" si="30"/>
        <v>580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1"/>
        <v>0</v>
      </c>
      <c r="K466" s="124">
        <f t="shared" si="29"/>
        <v>0</v>
      </c>
      <c r="L466" s="124">
        <f t="shared" si="30"/>
        <v>580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1"/>
        <v>0</v>
      </c>
      <c r="K467" s="124">
        <f t="shared" si="29"/>
        <v>0</v>
      </c>
      <c r="L467" s="124">
        <f t="shared" si="30"/>
        <v>580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1"/>
        <v>0</v>
      </c>
      <c r="K468" s="124">
        <f t="shared" si="29"/>
        <v>0</v>
      </c>
      <c r="L468" s="124">
        <f t="shared" si="30"/>
        <v>580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1"/>
        <v>0</v>
      </c>
      <c r="K469" s="124">
        <f t="shared" si="29"/>
        <v>0</v>
      </c>
      <c r="L469" s="124">
        <f t="shared" si="30"/>
        <v>580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1"/>
        <v>0</v>
      </c>
      <c r="K470" s="124">
        <f t="shared" si="29"/>
        <v>0</v>
      </c>
      <c r="L470" s="124">
        <f t="shared" si="30"/>
        <v>580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1"/>
        <v>0</v>
      </c>
      <c r="K471" s="124">
        <f t="shared" si="29"/>
        <v>0</v>
      </c>
      <c r="L471" s="124">
        <f t="shared" si="30"/>
        <v>580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1"/>
        <v>0</v>
      </c>
      <c r="K472" s="124">
        <f t="shared" si="29"/>
        <v>0</v>
      </c>
      <c r="L472" s="124">
        <f t="shared" si="30"/>
        <v>580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1"/>
        <v>0</v>
      </c>
      <c r="K473" s="124">
        <f t="shared" si="29"/>
        <v>0</v>
      </c>
      <c r="L473" s="124">
        <f t="shared" si="30"/>
        <v>580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1"/>
        <v>0</v>
      </c>
      <c r="K474" s="124">
        <f t="shared" si="29"/>
        <v>0</v>
      </c>
      <c r="L474" s="124">
        <f t="shared" si="30"/>
        <v>580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1"/>
        <v>0</v>
      </c>
      <c r="K475" s="124">
        <f t="shared" si="29"/>
        <v>0</v>
      </c>
      <c r="L475" s="124">
        <f t="shared" si="30"/>
        <v>580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1"/>
        <v>0</v>
      </c>
      <c r="K476" s="124">
        <f t="shared" si="29"/>
        <v>0</v>
      </c>
      <c r="L476" s="124">
        <f t="shared" si="30"/>
        <v>580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1"/>
        <v>0</v>
      </c>
      <c r="K477" s="124">
        <f t="shared" si="29"/>
        <v>0</v>
      </c>
      <c r="L477" s="124">
        <f t="shared" si="30"/>
        <v>580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1"/>
        <v>0</v>
      </c>
      <c r="K478" s="124">
        <f t="shared" si="29"/>
        <v>0</v>
      </c>
      <c r="L478" s="124">
        <f t="shared" si="30"/>
        <v>580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1"/>
        <v>0</v>
      </c>
      <c r="K479" s="124">
        <f t="shared" si="29"/>
        <v>0</v>
      </c>
      <c r="L479" s="124">
        <f t="shared" si="30"/>
        <v>580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1"/>
        <v>0</v>
      </c>
      <c r="K480" s="124">
        <f t="shared" si="29"/>
        <v>0</v>
      </c>
      <c r="L480" s="124">
        <f t="shared" si="30"/>
        <v>580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1"/>
        <v>0</v>
      </c>
      <c r="K481" s="124">
        <f t="shared" si="29"/>
        <v>0</v>
      </c>
      <c r="L481" s="124">
        <f t="shared" si="30"/>
        <v>580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1"/>
        <v>0</v>
      </c>
      <c r="K482" s="124">
        <f t="shared" si="29"/>
        <v>0</v>
      </c>
      <c r="L482" s="124">
        <f t="shared" si="30"/>
        <v>580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1"/>
        <v>0</v>
      </c>
      <c r="K483" s="124">
        <f t="shared" si="29"/>
        <v>0</v>
      </c>
      <c r="L483" s="124">
        <f t="shared" si="30"/>
        <v>580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1"/>
        <v>0</v>
      </c>
      <c r="K484" s="124">
        <f t="shared" si="29"/>
        <v>0</v>
      </c>
      <c r="L484" s="124">
        <f t="shared" si="30"/>
        <v>580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1"/>
        <v>0</v>
      </c>
      <c r="K485" s="124">
        <f t="shared" si="29"/>
        <v>0</v>
      </c>
      <c r="L485" s="124">
        <f t="shared" si="30"/>
        <v>580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1"/>
        <v>0</v>
      </c>
      <c r="K486" s="124">
        <f t="shared" si="29"/>
        <v>0</v>
      </c>
      <c r="L486" s="124">
        <f t="shared" si="30"/>
        <v>580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1"/>
        <v>0</v>
      </c>
      <c r="K487" s="124">
        <f t="shared" si="29"/>
        <v>0</v>
      </c>
      <c r="L487" s="124">
        <f t="shared" si="30"/>
        <v>580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1"/>
        <v>0</v>
      </c>
      <c r="K488" s="124">
        <f t="shared" si="29"/>
        <v>0</v>
      </c>
      <c r="L488" s="124">
        <f t="shared" si="30"/>
        <v>580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1"/>
        <v>0</v>
      </c>
      <c r="K489" s="124">
        <f t="shared" si="29"/>
        <v>0</v>
      </c>
      <c r="L489" s="124">
        <f t="shared" si="30"/>
        <v>580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1"/>
        <v>0</v>
      </c>
      <c r="K490" s="124">
        <f t="shared" si="29"/>
        <v>0</v>
      </c>
      <c r="L490" s="124">
        <f t="shared" si="30"/>
        <v>580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1"/>
        <v>0</v>
      </c>
      <c r="K491" s="124">
        <f t="shared" si="29"/>
        <v>0</v>
      </c>
      <c r="L491" s="124">
        <f t="shared" si="30"/>
        <v>580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1"/>
        <v>0</v>
      </c>
      <c r="K492" s="124">
        <f t="shared" si="29"/>
        <v>0</v>
      </c>
      <c r="L492" s="124">
        <f t="shared" si="30"/>
        <v>580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1"/>
        <v>0</v>
      </c>
      <c r="K493" s="124">
        <f t="shared" si="29"/>
        <v>0</v>
      </c>
      <c r="L493" s="124">
        <f t="shared" si="30"/>
        <v>580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1"/>
        <v>0</v>
      </c>
      <c r="K494" s="124">
        <f t="shared" si="29"/>
        <v>0</v>
      </c>
      <c r="L494" s="124">
        <f t="shared" si="30"/>
        <v>580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1"/>
        <v>0</v>
      </c>
      <c r="K495" s="124">
        <f t="shared" si="29"/>
        <v>0</v>
      </c>
      <c r="L495" s="124">
        <f t="shared" si="30"/>
        <v>580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1"/>
        <v>0</v>
      </c>
      <c r="K496" s="124">
        <f t="shared" si="29"/>
        <v>0</v>
      </c>
      <c r="L496" s="124">
        <f t="shared" si="30"/>
        <v>580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1"/>
        <v>0</v>
      </c>
      <c r="K497" s="124">
        <f t="shared" si="29"/>
        <v>0</v>
      </c>
      <c r="L497" s="124">
        <f t="shared" si="30"/>
        <v>580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1"/>
        <v>0</v>
      </c>
      <c r="K498" s="124">
        <f t="shared" si="29"/>
        <v>0</v>
      </c>
      <c r="L498" s="124">
        <f t="shared" si="30"/>
        <v>580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1"/>
        <v>0</v>
      </c>
      <c r="K499" s="124">
        <f t="shared" si="29"/>
        <v>0</v>
      </c>
      <c r="L499" s="124">
        <f t="shared" si="30"/>
        <v>580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1"/>
        <v>0</v>
      </c>
      <c r="K500" s="124">
        <f t="shared" si="29"/>
        <v>0</v>
      </c>
      <c r="L500" s="124">
        <f t="shared" si="30"/>
        <v>580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00"/>
  <sheetViews>
    <sheetView showZeros="0" workbookViewId="0">
      <selection activeCell="J17" sqref="J17"/>
    </sheetView>
  </sheetViews>
  <sheetFormatPr defaultRowHeight="13.5"/>
  <cols>
    <col min="1" max="1" width="2.25" style="24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1:12" s="26" customFormat="1" ht="20.100000000000001" customHeight="1">
      <c r="A3" s="115"/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1:12" s="26" customFormat="1" ht="20.100000000000001" customHeight="1">
      <c r="A4" s="115"/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17</v>
      </c>
      <c r="K4" s="120" t="s">
        <v>75</v>
      </c>
      <c r="L4" s="121">
        <f>L500</f>
        <v>100000</v>
      </c>
    </row>
    <row r="5" spans="1:12" s="26" customFormat="1" ht="20.100000000000001" customHeight="1">
      <c r="A5" s="115"/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1:12" s="26" customFormat="1" ht="20.100000000000001" customHeight="1">
      <c r="A6" s="115"/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1:12" s="26" customFormat="1" ht="20.100000000000001" customHeight="1">
      <c r="A7" s="115"/>
      <c r="B7" s="125">
        <v>41670</v>
      </c>
      <c r="C7" s="126" t="s">
        <v>67</v>
      </c>
      <c r="D7" s="126" t="s">
        <v>68</v>
      </c>
      <c r="E7" s="126" t="s">
        <v>50</v>
      </c>
      <c r="F7" s="127">
        <v>100000</v>
      </c>
      <c r="G7" s="39"/>
      <c r="H7" s="122">
        <f t="shared" ref="H7:I22" si="0">B7</f>
        <v>41670</v>
      </c>
      <c r="I7" s="128" t="str">
        <f t="shared" si="0"/>
        <v>生活費を引き出す</v>
      </c>
      <c r="J7" s="124">
        <f>IF(D7="事業主貸",F7,0)</f>
        <v>100000</v>
      </c>
      <c r="K7" s="124">
        <f t="shared" ref="K7:K70" si="1">F7-J7</f>
        <v>0</v>
      </c>
      <c r="L7" s="124">
        <f t="shared" ref="L7:L70" si="2">L6+J7-K7</f>
        <v>100000</v>
      </c>
    </row>
    <row r="8" spans="1:12" s="26" customFormat="1" ht="20.100000000000001" customHeight="1">
      <c r="A8" s="115"/>
      <c r="B8" s="125"/>
      <c r="C8" s="126"/>
      <c r="D8" s="126"/>
      <c r="E8" s="126"/>
      <c r="F8" s="127"/>
      <c r="G8" s="39"/>
      <c r="H8" s="122">
        <f t="shared" si="0"/>
        <v>0</v>
      </c>
      <c r="I8" s="128">
        <f t="shared" si="0"/>
        <v>0</v>
      </c>
      <c r="J8" s="124">
        <f t="shared" ref="J8:J71" si="3">IF(D8="事業主貸",F8,0)</f>
        <v>0</v>
      </c>
      <c r="K8" s="124">
        <f t="shared" si="1"/>
        <v>0</v>
      </c>
      <c r="L8" s="124">
        <f t="shared" si="2"/>
        <v>100000</v>
      </c>
    </row>
    <row r="9" spans="1:12" s="26" customFormat="1" ht="20.100000000000001" customHeight="1">
      <c r="A9" s="115"/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3"/>
        <v>0</v>
      </c>
      <c r="K9" s="124">
        <f t="shared" si="1"/>
        <v>0</v>
      </c>
      <c r="L9" s="124">
        <f t="shared" si="2"/>
        <v>100000</v>
      </c>
    </row>
    <row r="10" spans="1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3"/>
        <v>0</v>
      </c>
      <c r="K10" s="124">
        <f t="shared" si="1"/>
        <v>0</v>
      </c>
      <c r="L10" s="124">
        <f t="shared" si="2"/>
        <v>100000</v>
      </c>
    </row>
    <row r="11" spans="1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3"/>
        <v>0</v>
      </c>
      <c r="K11" s="124">
        <f t="shared" si="1"/>
        <v>0</v>
      </c>
      <c r="L11" s="124">
        <f t="shared" si="2"/>
        <v>100000</v>
      </c>
    </row>
    <row r="12" spans="1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3"/>
        <v>0</v>
      </c>
      <c r="K12" s="124">
        <f t="shared" si="1"/>
        <v>0</v>
      </c>
      <c r="L12" s="124">
        <f t="shared" si="2"/>
        <v>100000</v>
      </c>
    </row>
    <row r="13" spans="1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3"/>
        <v>0</v>
      </c>
      <c r="K13" s="124">
        <f t="shared" si="1"/>
        <v>0</v>
      </c>
      <c r="L13" s="124">
        <f t="shared" si="2"/>
        <v>100000</v>
      </c>
    </row>
    <row r="14" spans="1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3"/>
        <v>0</v>
      </c>
      <c r="K14" s="124">
        <f t="shared" si="1"/>
        <v>0</v>
      </c>
      <c r="L14" s="124">
        <f t="shared" si="2"/>
        <v>100000</v>
      </c>
    </row>
    <row r="15" spans="1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3"/>
        <v>0</v>
      </c>
      <c r="K15" s="124">
        <f t="shared" si="1"/>
        <v>0</v>
      </c>
      <c r="L15" s="124">
        <f t="shared" si="2"/>
        <v>100000</v>
      </c>
    </row>
    <row r="16" spans="1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3"/>
        <v>0</v>
      </c>
      <c r="K16" s="124">
        <f t="shared" si="1"/>
        <v>0</v>
      </c>
      <c r="L16" s="124">
        <f t="shared" si="2"/>
        <v>100000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3"/>
        <v>0</v>
      </c>
      <c r="K17" s="124">
        <f t="shared" si="1"/>
        <v>0</v>
      </c>
      <c r="L17" s="124">
        <f t="shared" si="2"/>
        <v>100000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3"/>
        <v>0</v>
      </c>
      <c r="K18" s="124">
        <f t="shared" si="1"/>
        <v>0</v>
      </c>
      <c r="L18" s="124">
        <f t="shared" si="2"/>
        <v>100000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3"/>
        <v>0</v>
      </c>
      <c r="K19" s="124">
        <f t="shared" si="1"/>
        <v>0</v>
      </c>
      <c r="L19" s="124">
        <f t="shared" si="2"/>
        <v>100000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3"/>
        <v>0</v>
      </c>
      <c r="K20" s="124">
        <f t="shared" si="1"/>
        <v>0</v>
      </c>
      <c r="L20" s="124">
        <f t="shared" si="2"/>
        <v>100000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3"/>
        <v>0</v>
      </c>
      <c r="K21" s="124">
        <f t="shared" si="1"/>
        <v>0</v>
      </c>
      <c r="L21" s="124">
        <f t="shared" si="2"/>
        <v>100000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3"/>
        <v>0</v>
      </c>
      <c r="K22" s="124">
        <f t="shared" si="1"/>
        <v>0</v>
      </c>
      <c r="L22" s="124">
        <f t="shared" si="2"/>
        <v>100000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3"/>
        <v>0</v>
      </c>
      <c r="K23" s="124">
        <f t="shared" si="1"/>
        <v>0</v>
      </c>
      <c r="L23" s="124">
        <f t="shared" si="2"/>
        <v>100000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3"/>
        <v>0</v>
      </c>
      <c r="K24" s="124">
        <f t="shared" si="1"/>
        <v>0</v>
      </c>
      <c r="L24" s="124">
        <f t="shared" si="2"/>
        <v>100000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3"/>
        <v>0</v>
      </c>
      <c r="K25" s="124">
        <f t="shared" si="1"/>
        <v>0</v>
      </c>
      <c r="L25" s="124">
        <f t="shared" si="2"/>
        <v>100000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3"/>
        <v>0</v>
      </c>
      <c r="K26" s="124">
        <f t="shared" si="1"/>
        <v>0</v>
      </c>
      <c r="L26" s="124">
        <f t="shared" si="2"/>
        <v>100000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3"/>
        <v>0</v>
      </c>
      <c r="K27" s="124">
        <f t="shared" si="1"/>
        <v>0</v>
      </c>
      <c r="L27" s="124">
        <f t="shared" si="2"/>
        <v>100000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3"/>
        <v>0</v>
      </c>
      <c r="K28" s="124">
        <f t="shared" si="1"/>
        <v>0</v>
      </c>
      <c r="L28" s="124">
        <f t="shared" si="2"/>
        <v>100000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3"/>
        <v>0</v>
      </c>
      <c r="K29" s="124">
        <f t="shared" si="1"/>
        <v>0</v>
      </c>
      <c r="L29" s="124">
        <f t="shared" si="2"/>
        <v>100000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3"/>
        <v>0</v>
      </c>
      <c r="K30" s="124">
        <f t="shared" si="1"/>
        <v>0</v>
      </c>
      <c r="L30" s="124">
        <f t="shared" si="2"/>
        <v>100000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3"/>
        <v>0</v>
      </c>
      <c r="K31" s="124">
        <f t="shared" si="1"/>
        <v>0</v>
      </c>
      <c r="L31" s="124">
        <f t="shared" si="2"/>
        <v>100000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3"/>
        <v>0</v>
      </c>
      <c r="K32" s="124">
        <f t="shared" si="1"/>
        <v>0</v>
      </c>
      <c r="L32" s="124">
        <f t="shared" si="2"/>
        <v>100000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3"/>
        <v>0</v>
      </c>
      <c r="K33" s="124">
        <f t="shared" si="1"/>
        <v>0</v>
      </c>
      <c r="L33" s="124">
        <f t="shared" si="2"/>
        <v>100000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3"/>
        <v>0</v>
      </c>
      <c r="K34" s="124">
        <f t="shared" si="1"/>
        <v>0</v>
      </c>
      <c r="L34" s="124">
        <f t="shared" si="2"/>
        <v>100000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3"/>
        <v>0</v>
      </c>
      <c r="K35" s="124">
        <f t="shared" si="1"/>
        <v>0</v>
      </c>
      <c r="L35" s="124">
        <f t="shared" si="2"/>
        <v>100000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3"/>
        <v>0</v>
      </c>
      <c r="K36" s="124">
        <f t="shared" si="1"/>
        <v>0</v>
      </c>
      <c r="L36" s="124">
        <f t="shared" si="2"/>
        <v>100000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3"/>
        <v>0</v>
      </c>
      <c r="K37" s="124">
        <f t="shared" si="1"/>
        <v>0</v>
      </c>
      <c r="L37" s="124">
        <f t="shared" si="2"/>
        <v>100000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3"/>
        <v>0</v>
      </c>
      <c r="K38" s="124">
        <f t="shared" si="1"/>
        <v>0</v>
      </c>
      <c r="L38" s="124">
        <f t="shared" si="2"/>
        <v>100000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3"/>
        <v>0</v>
      </c>
      <c r="K39" s="124">
        <f t="shared" si="1"/>
        <v>0</v>
      </c>
      <c r="L39" s="124">
        <f t="shared" si="2"/>
        <v>100000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3"/>
        <v>0</v>
      </c>
      <c r="K40" s="124">
        <f t="shared" si="1"/>
        <v>0</v>
      </c>
      <c r="L40" s="124">
        <f t="shared" si="2"/>
        <v>100000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3"/>
        <v>0</v>
      </c>
      <c r="K41" s="124">
        <f t="shared" si="1"/>
        <v>0</v>
      </c>
      <c r="L41" s="124">
        <f t="shared" si="2"/>
        <v>100000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3"/>
        <v>0</v>
      </c>
      <c r="K42" s="124">
        <f t="shared" si="1"/>
        <v>0</v>
      </c>
      <c r="L42" s="124">
        <f t="shared" si="2"/>
        <v>100000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3"/>
        <v>0</v>
      </c>
      <c r="K43" s="124">
        <f t="shared" si="1"/>
        <v>0</v>
      </c>
      <c r="L43" s="124">
        <f t="shared" si="2"/>
        <v>100000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3"/>
        <v>0</v>
      </c>
      <c r="K44" s="124">
        <f t="shared" si="1"/>
        <v>0</v>
      </c>
      <c r="L44" s="124">
        <f t="shared" si="2"/>
        <v>100000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3"/>
        <v>0</v>
      </c>
      <c r="K45" s="124">
        <f t="shared" si="1"/>
        <v>0</v>
      </c>
      <c r="L45" s="124">
        <f t="shared" si="2"/>
        <v>100000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3"/>
        <v>0</v>
      </c>
      <c r="K46" s="124">
        <f t="shared" si="1"/>
        <v>0</v>
      </c>
      <c r="L46" s="124">
        <f t="shared" si="2"/>
        <v>100000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3"/>
        <v>0</v>
      </c>
      <c r="K47" s="124">
        <f t="shared" si="1"/>
        <v>0</v>
      </c>
      <c r="L47" s="124">
        <f t="shared" si="2"/>
        <v>100000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3"/>
        <v>0</v>
      </c>
      <c r="K48" s="124">
        <f t="shared" si="1"/>
        <v>0</v>
      </c>
      <c r="L48" s="124">
        <f t="shared" si="2"/>
        <v>100000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3"/>
        <v>0</v>
      </c>
      <c r="K49" s="124">
        <f t="shared" si="1"/>
        <v>0</v>
      </c>
      <c r="L49" s="124">
        <f t="shared" si="2"/>
        <v>100000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3"/>
        <v>0</v>
      </c>
      <c r="K50" s="124">
        <f t="shared" si="1"/>
        <v>0</v>
      </c>
      <c r="L50" s="124">
        <f t="shared" si="2"/>
        <v>100000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3"/>
        <v>0</v>
      </c>
      <c r="K51" s="124">
        <f t="shared" si="1"/>
        <v>0</v>
      </c>
      <c r="L51" s="124">
        <f t="shared" si="2"/>
        <v>100000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3"/>
        <v>0</v>
      </c>
      <c r="K52" s="124">
        <f t="shared" si="1"/>
        <v>0</v>
      </c>
      <c r="L52" s="124">
        <f t="shared" si="2"/>
        <v>100000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3"/>
        <v>0</v>
      </c>
      <c r="K53" s="124">
        <f t="shared" si="1"/>
        <v>0</v>
      </c>
      <c r="L53" s="124">
        <f t="shared" si="2"/>
        <v>100000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3"/>
        <v>0</v>
      </c>
      <c r="K54" s="124">
        <f t="shared" si="1"/>
        <v>0</v>
      </c>
      <c r="L54" s="124">
        <f t="shared" si="2"/>
        <v>100000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3"/>
        <v>0</v>
      </c>
      <c r="K55" s="124">
        <f t="shared" si="1"/>
        <v>0</v>
      </c>
      <c r="L55" s="124">
        <f t="shared" si="2"/>
        <v>100000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3"/>
        <v>0</v>
      </c>
      <c r="K56" s="124">
        <f t="shared" si="1"/>
        <v>0</v>
      </c>
      <c r="L56" s="124">
        <f t="shared" si="2"/>
        <v>100000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3"/>
        <v>0</v>
      </c>
      <c r="K57" s="124">
        <f t="shared" si="1"/>
        <v>0</v>
      </c>
      <c r="L57" s="124">
        <f t="shared" si="2"/>
        <v>100000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3"/>
        <v>0</v>
      </c>
      <c r="K58" s="124">
        <f t="shared" si="1"/>
        <v>0</v>
      </c>
      <c r="L58" s="124">
        <f t="shared" si="2"/>
        <v>100000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3"/>
        <v>0</v>
      </c>
      <c r="K59" s="124">
        <f t="shared" si="1"/>
        <v>0</v>
      </c>
      <c r="L59" s="124">
        <f t="shared" si="2"/>
        <v>100000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3"/>
        <v>0</v>
      </c>
      <c r="K60" s="124">
        <f t="shared" si="1"/>
        <v>0</v>
      </c>
      <c r="L60" s="124">
        <f t="shared" si="2"/>
        <v>100000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3"/>
        <v>0</v>
      </c>
      <c r="K61" s="124">
        <f t="shared" si="1"/>
        <v>0</v>
      </c>
      <c r="L61" s="124">
        <f t="shared" si="2"/>
        <v>100000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3"/>
        <v>0</v>
      </c>
      <c r="K62" s="124">
        <f t="shared" si="1"/>
        <v>0</v>
      </c>
      <c r="L62" s="124">
        <f t="shared" si="2"/>
        <v>100000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3"/>
        <v>0</v>
      </c>
      <c r="K63" s="124">
        <f t="shared" si="1"/>
        <v>0</v>
      </c>
      <c r="L63" s="124">
        <f t="shared" si="2"/>
        <v>100000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3"/>
        <v>0</v>
      </c>
      <c r="K64" s="124">
        <f t="shared" si="1"/>
        <v>0</v>
      </c>
      <c r="L64" s="124">
        <f t="shared" si="2"/>
        <v>100000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3"/>
        <v>0</v>
      </c>
      <c r="K65" s="124">
        <f t="shared" si="1"/>
        <v>0</v>
      </c>
      <c r="L65" s="124">
        <f t="shared" si="2"/>
        <v>100000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3"/>
        <v>0</v>
      </c>
      <c r="K66" s="124">
        <f t="shared" si="1"/>
        <v>0</v>
      </c>
      <c r="L66" s="124">
        <f t="shared" si="2"/>
        <v>100000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3"/>
        <v>0</v>
      </c>
      <c r="K67" s="124">
        <f t="shared" si="1"/>
        <v>0</v>
      </c>
      <c r="L67" s="124">
        <f t="shared" si="2"/>
        <v>100000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3"/>
        <v>0</v>
      </c>
      <c r="K68" s="124">
        <f t="shared" si="1"/>
        <v>0</v>
      </c>
      <c r="L68" s="124">
        <f t="shared" si="2"/>
        <v>100000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3"/>
        <v>0</v>
      </c>
      <c r="K69" s="124">
        <f t="shared" si="1"/>
        <v>0</v>
      </c>
      <c r="L69" s="124">
        <f t="shared" si="2"/>
        <v>100000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3"/>
        <v>0</v>
      </c>
      <c r="K70" s="124">
        <f t="shared" si="1"/>
        <v>0</v>
      </c>
      <c r="L70" s="124">
        <f t="shared" si="2"/>
        <v>100000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3"/>
        <v>0</v>
      </c>
      <c r="K71" s="124">
        <f t="shared" ref="K71:K134" si="5">F71-J71</f>
        <v>0</v>
      </c>
      <c r="L71" s="124">
        <f t="shared" ref="L71:L134" si="6">L70+J71-K71</f>
        <v>100000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7">IF(D72="事業主貸",F72,0)</f>
        <v>0</v>
      </c>
      <c r="K72" s="124">
        <f t="shared" si="5"/>
        <v>0</v>
      </c>
      <c r="L72" s="124">
        <f t="shared" si="6"/>
        <v>100000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7"/>
        <v>0</v>
      </c>
      <c r="K73" s="124">
        <f t="shared" si="5"/>
        <v>0</v>
      </c>
      <c r="L73" s="124">
        <f t="shared" si="6"/>
        <v>100000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7"/>
        <v>0</v>
      </c>
      <c r="K74" s="124">
        <f t="shared" si="5"/>
        <v>0</v>
      </c>
      <c r="L74" s="124">
        <f t="shared" si="6"/>
        <v>100000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7"/>
        <v>0</v>
      </c>
      <c r="K75" s="124">
        <f t="shared" si="5"/>
        <v>0</v>
      </c>
      <c r="L75" s="124">
        <f t="shared" si="6"/>
        <v>100000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7"/>
        <v>0</v>
      </c>
      <c r="K76" s="124">
        <f t="shared" si="5"/>
        <v>0</v>
      </c>
      <c r="L76" s="124">
        <f t="shared" si="6"/>
        <v>100000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7"/>
        <v>0</v>
      </c>
      <c r="K77" s="124">
        <f t="shared" si="5"/>
        <v>0</v>
      </c>
      <c r="L77" s="124">
        <f t="shared" si="6"/>
        <v>100000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7"/>
        <v>0</v>
      </c>
      <c r="K78" s="124">
        <f t="shared" si="5"/>
        <v>0</v>
      </c>
      <c r="L78" s="124">
        <f t="shared" si="6"/>
        <v>100000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7"/>
        <v>0</v>
      </c>
      <c r="K79" s="124">
        <f t="shared" si="5"/>
        <v>0</v>
      </c>
      <c r="L79" s="124">
        <f t="shared" si="6"/>
        <v>100000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7"/>
        <v>0</v>
      </c>
      <c r="K80" s="124">
        <f t="shared" si="5"/>
        <v>0</v>
      </c>
      <c r="L80" s="124">
        <f t="shared" si="6"/>
        <v>100000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7"/>
        <v>0</v>
      </c>
      <c r="K81" s="124">
        <f t="shared" si="5"/>
        <v>0</v>
      </c>
      <c r="L81" s="124">
        <f t="shared" si="6"/>
        <v>100000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7"/>
        <v>0</v>
      </c>
      <c r="K82" s="124">
        <f t="shared" si="5"/>
        <v>0</v>
      </c>
      <c r="L82" s="124">
        <f t="shared" si="6"/>
        <v>100000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7"/>
        <v>0</v>
      </c>
      <c r="K83" s="124">
        <f t="shared" si="5"/>
        <v>0</v>
      </c>
      <c r="L83" s="124">
        <f t="shared" si="6"/>
        <v>100000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7"/>
        <v>0</v>
      </c>
      <c r="K84" s="124">
        <f t="shared" si="5"/>
        <v>0</v>
      </c>
      <c r="L84" s="124">
        <f t="shared" si="6"/>
        <v>100000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7"/>
        <v>0</v>
      </c>
      <c r="K85" s="124">
        <f t="shared" si="5"/>
        <v>0</v>
      </c>
      <c r="L85" s="124">
        <f t="shared" si="6"/>
        <v>100000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7"/>
        <v>0</v>
      </c>
      <c r="K86" s="124">
        <f t="shared" si="5"/>
        <v>0</v>
      </c>
      <c r="L86" s="124">
        <f t="shared" si="6"/>
        <v>100000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7"/>
        <v>0</v>
      </c>
      <c r="K87" s="124">
        <f t="shared" si="5"/>
        <v>0</v>
      </c>
      <c r="L87" s="124">
        <f t="shared" si="6"/>
        <v>100000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7"/>
        <v>0</v>
      </c>
      <c r="K88" s="124">
        <f t="shared" si="5"/>
        <v>0</v>
      </c>
      <c r="L88" s="124">
        <f t="shared" si="6"/>
        <v>100000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7"/>
        <v>0</v>
      </c>
      <c r="K89" s="124">
        <f t="shared" si="5"/>
        <v>0</v>
      </c>
      <c r="L89" s="124">
        <f t="shared" si="6"/>
        <v>100000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7"/>
        <v>0</v>
      </c>
      <c r="K90" s="124">
        <f t="shared" si="5"/>
        <v>0</v>
      </c>
      <c r="L90" s="124">
        <f t="shared" si="6"/>
        <v>100000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7"/>
        <v>0</v>
      </c>
      <c r="K91" s="124">
        <f t="shared" si="5"/>
        <v>0</v>
      </c>
      <c r="L91" s="124">
        <f t="shared" si="6"/>
        <v>100000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7"/>
        <v>0</v>
      </c>
      <c r="K92" s="124">
        <f t="shared" si="5"/>
        <v>0</v>
      </c>
      <c r="L92" s="124">
        <f t="shared" si="6"/>
        <v>100000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7"/>
        <v>0</v>
      </c>
      <c r="K93" s="124">
        <f t="shared" si="5"/>
        <v>0</v>
      </c>
      <c r="L93" s="124">
        <f t="shared" si="6"/>
        <v>100000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7"/>
        <v>0</v>
      </c>
      <c r="K94" s="124">
        <f t="shared" si="5"/>
        <v>0</v>
      </c>
      <c r="L94" s="124">
        <f t="shared" si="6"/>
        <v>100000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7"/>
        <v>0</v>
      </c>
      <c r="K95" s="124">
        <f t="shared" si="5"/>
        <v>0</v>
      </c>
      <c r="L95" s="124">
        <f t="shared" si="6"/>
        <v>100000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7"/>
        <v>0</v>
      </c>
      <c r="K96" s="124">
        <f t="shared" si="5"/>
        <v>0</v>
      </c>
      <c r="L96" s="124">
        <f t="shared" si="6"/>
        <v>100000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7"/>
        <v>0</v>
      </c>
      <c r="K97" s="124">
        <f t="shared" si="5"/>
        <v>0</v>
      </c>
      <c r="L97" s="124">
        <f t="shared" si="6"/>
        <v>100000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7"/>
        <v>0</v>
      </c>
      <c r="K98" s="124">
        <f t="shared" si="5"/>
        <v>0</v>
      </c>
      <c r="L98" s="124">
        <f t="shared" si="6"/>
        <v>100000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7"/>
        <v>0</v>
      </c>
      <c r="K99" s="124">
        <f t="shared" si="5"/>
        <v>0</v>
      </c>
      <c r="L99" s="124">
        <f t="shared" si="6"/>
        <v>100000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7"/>
        <v>0</v>
      </c>
      <c r="K100" s="124">
        <f t="shared" si="5"/>
        <v>0</v>
      </c>
      <c r="L100" s="124">
        <f t="shared" si="6"/>
        <v>100000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7"/>
        <v>0</v>
      </c>
      <c r="K101" s="124">
        <f t="shared" si="5"/>
        <v>0</v>
      </c>
      <c r="L101" s="124">
        <f t="shared" si="6"/>
        <v>100000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7"/>
        <v>0</v>
      </c>
      <c r="K102" s="124">
        <f t="shared" si="5"/>
        <v>0</v>
      </c>
      <c r="L102" s="124">
        <f t="shared" si="6"/>
        <v>100000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7"/>
        <v>0</v>
      </c>
      <c r="K103" s="124">
        <f t="shared" si="5"/>
        <v>0</v>
      </c>
      <c r="L103" s="124">
        <f t="shared" si="6"/>
        <v>100000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7"/>
        <v>0</v>
      </c>
      <c r="K104" s="124">
        <f t="shared" si="5"/>
        <v>0</v>
      </c>
      <c r="L104" s="124">
        <f t="shared" si="6"/>
        <v>100000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7"/>
        <v>0</v>
      </c>
      <c r="K105" s="124">
        <f t="shared" si="5"/>
        <v>0</v>
      </c>
      <c r="L105" s="124">
        <f t="shared" si="6"/>
        <v>100000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7"/>
        <v>0</v>
      </c>
      <c r="K106" s="124">
        <f t="shared" si="5"/>
        <v>0</v>
      </c>
      <c r="L106" s="124">
        <f t="shared" si="6"/>
        <v>100000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7"/>
        <v>0</v>
      </c>
      <c r="K107" s="124">
        <f t="shared" si="5"/>
        <v>0</v>
      </c>
      <c r="L107" s="124">
        <f t="shared" si="6"/>
        <v>100000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7"/>
        <v>0</v>
      </c>
      <c r="K108" s="124">
        <f t="shared" si="5"/>
        <v>0</v>
      </c>
      <c r="L108" s="124">
        <f t="shared" si="6"/>
        <v>100000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7"/>
        <v>0</v>
      </c>
      <c r="K109" s="124">
        <f t="shared" si="5"/>
        <v>0</v>
      </c>
      <c r="L109" s="124">
        <f t="shared" si="6"/>
        <v>100000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7"/>
        <v>0</v>
      </c>
      <c r="K110" s="124">
        <f t="shared" si="5"/>
        <v>0</v>
      </c>
      <c r="L110" s="124">
        <f t="shared" si="6"/>
        <v>100000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7"/>
        <v>0</v>
      </c>
      <c r="K111" s="124">
        <f t="shared" si="5"/>
        <v>0</v>
      </c>
      <c r="L111" s="124">
        <f t="shared" si="6"/>
        <v>100000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7"/>
        <v>0</v>
      </c>
      <c r="K112" s="124">
        <f t="shared" si="5"/>
        <v>0</v>
      </c>
      <c r="L112" s="124">
        <f t="shared" si="6"/>
        <v>100000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7"/>
        <v>0</v>
      </c>
      <c r="K113" s="124">
        <f t="shared" si="5"/>
        <v>0</v>
      </c>
      <c r="L113" s="124">
        <f t="shared" si="6"/>
        <v>100000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7"/>
        <v>0</v>
      </c>
      <c r="K114" s="124">
        <f t="shared" si="5"/>
        <v>0</v>
      </c>
      <c r="L114" s="124">
        <f t="shared" si="6"/>
        <v>100000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7"/>
        <v>0</v>
      </c>
      <c r="K115" s="124">
        <f t="shared" si="5"/>
        <v>0</v>
      </c>
      <c r="L115" s="124">
        <f t="shared" si="6"/>
        <v>100000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7"/>
        <v>0</v>
      </c>
      <c r="K116" s="124">
        <f t="shared" si="5"/>
        <v>0</v>
      </c>
      <c r="L116" s="124">
        <f t="shared" si="6"/>
        <v>100000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7"/>
        <v>0</v>
      </c>
      <c r="K117" s="124">
        <f t="shared" si="5"/>
        <v>0</v>
      </c>
      <c r="L117" s="124">
        <f t="shared" si="6"/>
        <v>100000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7"/>
        <v>0</v>
      </c>
      <c r="K118" s="124">
        <f t="shared" si="5"/>
        <v>0</v>
      </c>
      <c r="L118" s="124">
        <f t="shared" si="6"/>
        <v>100000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7"/>
        <v>0</v>
      </c>
      <c r="K119" s="124">
        <f t="shared" si="5"/>
        <v>0</v>
      </c>
      <c r="L119" s="124">
        <f t="shared" si="6"/>
        <v>100000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7"/>
        <v>0</v>
      </c>
      <c r="K120" s="124">
        <f t="shared" si="5"/>
        <v>0</v>
      </c>
      <c r="L120" s="124">
        <f t="shared" si="6"/>
        <v>100000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7"/>
        <v>0</v>
      </c>
      <c r="K121" s="124">
        <f t="shared" si="5"/>
        <v>0</v>
      </c>
      <c r="L121" s="124">
        <f t="shared" si="6"/>
        <v>100000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7"/>
        <v>0</v>
      </c>
      <c r="K122" s="124">
        <f t="shared" si="5"/>
        <v>0</v>
      </c>
      <c r="L122" s="124">
        <f t="shared" si="6"/>
        <v>100000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7"/>
        <v>0</v>
      </c>
      <c r="K123" s="124">
        <f t="shared" si="5"/>
        <v>0</v>
      </c>
      <c r="L123" s="124">
        <f t="shared" si="6"/>
        <v>100000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7"/>
        <v>0</v>
      </c>
      <c r="K124" s="124">
        <f t="shared" si="5"/>
        <v>0</v>
      </c>
      <c r="L124" s="124">
        <f t="shared" si="6"/>
        <v>100000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7"/>
        <v>0</v>
      </c>
      <c r="K125" s="124">
        <f t="shared" si="5"/>
        <v>0</v>
      </c>
      <c r="L125" s="124">
        <f t="shared" si="6"/>
        <v>100000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7"/>
        <v>0</v>
      </c>
      <c r="K126" s="124">
        <f t="shared" si="5"/>
        <v>0</v>
      </c>
      <c r="L126" s="124">
        <f t="shared" si="6"/>
        <v>100000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7"/>
        <v>0</v>
      </c>
      <c r="K127" s="124">
        <f t="shared" si="5"/>
        <v>0</v>
      </c>
      <c r="L127" s="124">
        <f t="shared" si="6"/>
        <v>100000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7"/>
        <v>0</v>
      </c>
      <c r="K128" s="124">
        <f t="shared" si="5"/>
        <v>0</v>
      </c>
      <c r="L128" s="124">
        <f t="shared" si="6"/>
        <v>100000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7"/>
        <v>0</v>
      </c>
      <c r="K129" s="124">
        <f t="shared" si="5"/>
        <v>0</v>
      </c>
      <c r="L129" s="124">
        <f t="shared" si="6"/>
        <v>100000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7"/>
        <v>0</v>
      </c>
      <c r="K130" s="124">
        <f t="shared" si="5"/>
        <v>0</v>
      </c>
      <c r="L130" s="124">
        <f t="shared" si="6"/>
        <v>100000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7"/>
        <v>0</v>
      </c>
      <c r="K131" s="124">
        <f t="shared" si="5"/>
        <v>0</v>
      </c>
      <c r="L131" s="124">
        <f t="shared" si="6"/>
        <v>100000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7"/>
        <v>0</v>
      </c>
      <c r="K132" s="124">
        <f t="shared" si="5"/>
        <v>0</v>
      </c>
      <c r="L132" s="124">
        <f t="shared" si="6"/>
        <v>100000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7"/>
        <v>0</v>
      </c>
      <c r="K133" s="124">
        <f t="shared" si="5"/>
        <v>0</v>
      </c>
      <c r="L133" s="124">
        <f t="shared" si="6"/>
        <v>100000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7"/>
        <v>0</v>
      </c>
      <c r="K134" s="124">
        <f t="shared" si="5"/>
        <v>0</v>
      </c>
      <c r="L134" s="124">
        <f t="shared" si="6"/>
        <v>100000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7"/>
        <v>0</v>
      </c>
      <c r="K135" s="124">
        <f t="shared" ref="K135:K198" si="9">F135-J135</f>
        <v>0</v>
      </c>
      <c r="L135" s="124">
        <f t="shared" ref="L135:L198" si="10">L134+J135-K135</f>
        <v>100000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1">IF(D136="事業主貸",F136,0)</f>
        <v>0</v>
      </c>
      <c r="K136" s="124">
        <f t="shared" si="9"/>
        <v>0</v>
      </c>
      <c r="L136" s="124">
        <f t="shared" si="10"/>
        <v>100000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1"/>
        <v>0</v>
      </c>
      <c r="K137" s="124">
        <f t="shared" si="9"/>
        <v>0</v>
      </c>
      <c r="L137" s="124">
        <f t="shared" si="10"/>
        <v>100000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1"/>
        <v>0</v>
      </c>
      <c r="K138" s="124">
        <f t="shared" si="9"/>
        <v>0</v>
      </c>
      <c r="L138" s="124">
        <f t="shared" si="10"/>
        <v>100000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1"/>
        <v>0</v>
      </c>
      <c r="K139" s="124">
        <f t="shared" si="9"/>
        <v>0</v>
      </c>
      <c r="L139" s="124">
        <f t="shared" si="10"/>
        <v>100000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1"/>
        <v>0</v>
      </c>
      <c r="K140" s="124">
        <f t="shared" si="9"/>
        <v>0</v>
      </c>
      <c r="L140" s="124">
        <f t="shared" si="10"/>
        <v>100000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1"/>
        <v>0</v>
      </c>
      <c r="K141" s="124">
        <f t="shared" si="9"/>
        <v>0</v>
      </c>
      <c r="L141" s="124">
        <f t="shared" si="10"/>
        <v>100000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1"/>
        <v>0</v>
      </c>
      <c r="K142" s="124">
        <f t="shared" si="9"/>
        <v>0</v>
      </c>
      <c r="L142" s="124">
        <f t="shared" si="10"/>
        <v>100000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1"/>
        <v>0</v>
      </c>
      <c r="K143" s="124">
        <f t="shared" si="9"/>
        <v>0</v>
      </c>
      <c r="L143" s="124">
        <f t="shared" si="10"/>
        <v>100000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1"/>
        <v>0</v>
      </c>
      <c r="K144" s="124">
        <f t="shared" si="9"/>
        <v>0</v>
      </c>
      <c r="L144" s="124">
        <f t="shared" si="10"/>
        <v>100000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1"/>
        <v>0</v>
      </c>
      <c r="K145" s="124">
        <f t="shared" si="9"/>
        <v>0</v>
      </c>
      <c r="L145" s="124">
        <f t="shared" si="10"/>
        <v>100000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1"/>
        <v>0</v>
      </c>
      <c r="K146" s="124">
        <f t="shared" si="9"/>
        <v>0</v>
      </c>
      <c r="L146" s="124">
        <f t="shared" si="10"/>
        <v>100000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1"/>
        <v>0</v>
      </c>
      <c r="K147" s="124">
        <f t="shared" si="9"/>
        <v>0</v>
      </c>
      <c r="L147" s="124">
        <f t="shared" si="10"/>
        <v>100000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1"/>
        <v>0</v>
      </c>
      <c r="K148" s="124">
        <f t="shared" si="9"/>
        <v>0</v>
      </c>
      <c r="L148" s="124">
        <f t="shared" si="10"/>
        <v>100000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1"/>
        <v>0</v>
      </c>
      <c r="K149" s="124">
        <f t="shared" si="9"/>
        <v>0</v>
      </c>
      <c r="L149" s="124">
        <f t="shared" si="10"/>
        <v>100000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1"/>
        <v>0</v>
      </c>
      <c r="K150" s="124">
        <f t="shared" si="9"/>
        <v>0</v>
      </c>
      <c r="L150" s="124">
        <f t="shared" si="10"/>
        <v>100000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1"/>
        <v>0</v>
      </c>
      <c r="K151" s="124">
        <f t="shared" si="9"/>
        <v>0</v>
      </c>
      <c r="L151" s="124">
        <f t="shared" si="10"/>
        <v>100000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1"/>
        <v>0</v>
      </c>
      <c r="K152" s="124">
        <f t="shared" si="9"/>
        <v>0</v>
      </c>
      <c r="L152" s="124">
        <f t="shared" si="10"/>
        <v>100000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1"/>
        <v>0</v>
      </c>
      <c r="K153" s="124">
        <f t="shared" si="9"/>
        <v>0</v>
      </c>
      <c r="L153" s="124">
        <f t="shared" si="10"/>
        <v>100000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1"/>
        <v>0</v>
      </c>
      <c r="K154" s="124">
        <f t="shared" si="9"/>
        <v>0</v>
      </c>
      <c r="L154" s="124">
        <f t="shared" si="10"/>
        <v>100000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1"/>
        <v>0</v>
      </c>
      <c r="K155" s="124">
        <f t="shared" si="9"/>
        <v>0</v>
      </c>
      <c r="L155" s="124">
        <f t="shared" si="10"/>
        <v>100000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1"/>
        <v>0</v>
      </c>
      <c r="K156" s="124">
        <f t="shared" si="9"/>
        <v>0</v>
      </c>
      <c r="L156" s="124">
        <f t="shared" si="10"/>
        <v>100000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1"/>
        <v>0</v>
      </c>
      <c r="K157" s="124">
        <f t="shared" si="9"/>
        <v>0</v>
      </c>
      <c r="L157" s="124">
        <f t="shared" si="10"/>
        <v>100000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1"/>
        <v>0</v>
      </c>
      <c r="K158" s="124">
        <f t="shared" si="9"/>
        <v>0</v>
      </c>
      <c r="L158" s="124">
        <f t="shared" si="10"/>
        <v>100000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1"/>
        <v>0</v>
      </c>
      <c r="K159" s="124">
        <f t="shared" si="9"/>
        <v>0</v>
      </c>
      <c r="L159" s="124">
        <f t="shared" si="10"/>
        <v>100000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1"/>
        <v>0</v>
      </c>
      <c r="K160" s="124">
        <f t="shared" si="9"/>
        <v>0</v>
      </c>
      <c r="L160" s="124">
        <f t="shared" si="10"/>
        <v>100000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1"/>
        <v>0</v>
      </c>
      <c r="K161" s="124">
        <f t="shared" si="9"/>
        <v>0</v>
      </c>
      <c r="L161" s="124">
        <f t="shared" si="10"/>
        <v>100000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1"/>
        <v>0</v>
      </c>
      <c r="K162" s="124">
        <f t="shared" si="9"/>
        <v>0</v>
      </c>
      <c r="L162" s="124">
        <f t="shared" si="10"/>
        <v>100000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1"/>
        <v>0</v>
      </c>
      <c r="K163" s="124">
        <f t="shared" si="9"/>
        <v>0</v>
      </c>
      <c r="L163" s="124">
        <f t="shared" si="10"/>
        <v>100000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1"/>
        <v>0</v>
      </c>
      <c r="K164" s="124">
        <f t="shared" si="9"/>
        <v>0</v>
      </c>
      <c r="L164" s="124">
        <f t="shared" si="10"/>
        <v>100000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1"/>
        <v>0</v>
      </c>
      <c r="K165" s="124">
        <f t="shared" si="9"/>
        <v>0</v>
      </c>
      <c r="L165" s="124">
        <f t="shared" si="10"/>
        <v>100000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1"/>
        <v>0</v>
      </c>
      <c r="K166" s="124">
        <f t="shared" si="9"/>
        <v>0</v>
      </c>
      <c r="L166" s="124">
        <f t="shared" si="10"/>
        <v>100000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1"/>
        <v>0</v>
      </c>
      <c r="K167" s="124">
        <f t="shared" si="9"/>
        <v>0</v>
      </c>
      <c r="L167" s="124">
        <f t="shared" si="10"/>
        <v>100000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1"/>
        <v>0</v>
      </c>
      <c r="K168" s="124">
        <f t="shared" si="9"/>
        <v>0</v>
      </c>
      <c r="L168" s="124">
        <f t="shared" si="10"/>
        <v>100000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1"/>
        <v>0</v>
      </c>
      <c r="K169" s="124">
        <f t="shared" si="9"/>
        <v>0</v>
      </c>
      <c r="L169" s="124">
        <f t="shared" si="10"/>
        <v>100000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1"/>
        <v>0</v>
      </c>
      <c r="K170" s="124">
        <f t="shared" si="9"/>
        <v>0</v>
      </c>
      <c r="L170" s="124">
        <f t="shared" si="10"/>
        <v>100000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1"/>
        <v>0</v>
      </c>
      <c r="K171" s="124">
        <f t="shared" si="9"/>
        <v>0</v>
      </c>
      <c r="L171" s="124">
        <f t="shared" si="10"/>
        <v>100000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1"/>
        <v>0</v>
      </c>
      <c r="K172" s="124">
        <f t="shared" si="9"/>
        <v>0</v>
      </c>
      <c r="L172" s="124">
        <f t="shared" si="10"/>
        <v>100000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1"/>
        <v>0</v>
      </c>
      <c r="K173" s="124">
        <f t="shared" si="9"/>
        <v>0</v>
      </c>
      <c r="L173" s="124">
        <f t="shared" si="10"/>
        <v>100000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1"/>
        <v>0</v>
      </c>
      <c r="K174" s="124">
        <f t="shared" si="9"/>
        <v>0</v>
      </c>
      <c r="L174" s="124">
        <f t="shared" si="10"/>
        <v>100000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1"/>
        <v>0</v>
      </c>
      <c r="K175" s="124">
        <f t="shared" si="9"/>
        <v>0</v>
      </c>
      <c r="L175" s="124">
        <f t="shared" si="10"/>
        <v>100000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1"/>
        <v>0</v>
      </c>
      <c r="K176" s="124">
        <f t="shared" si="9"/>
        <v>0</v>
      </c>
      <c r="L176" s="124">
        <f t="shared" si="10"/>
        <v>100000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1"/>
        <v>0</v>
      </c>
      <c r="K177" s="124">
        <f t="shared" si="9"/>
        <v>0</v>
      </c>
      <c r="L177" s="124">
        <f t="shared" si="10"/>
        <v>100000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1"/>
        <v>0</v>
      </c>
      <c r="K178" s="124">
        <f t="shared" si="9"/>
        <v>0</v>
      </c>
      <c r="L178" s="124">
        <f t="shared" si="10"/>
        <v>100000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1"/>
        <v>0</v>
      </c>
      <c r="K179" s="124">
        <f t="shared" si="9"/>
        <v>0</v>
      </c>
      <c r="L179" s="124">
        <f t="shared" si="10"/>
        <v>100000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1"/>
        <v>0</v>
      </c>
      <c r="K180" s="124">
        <f t="shared" si="9"/>
        <v>0</v>
      </c>
      <c r="L180" s="124">
        <f t="shared" si="10"/>
        <v>100000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1"/>
        <v>0</v>
      </c>
      <c r="K181" s="124">
        <f t="shared" si="9"/>
        <v>0</v>
      </c>
      <c r="L181" s="124">
        <f t="shared" si="10"/>
        <v>100000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1"/>
        <v>0</v>
      </c>
      <c r="K182" s="124">
        <f t="shared" si="9"/>
        <v>0</v>
      </c>
      <c r="L182" s="124">
        <f t="shared" si="10"/>
        <v>100000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1"/>
        <v>0</v>
      </c>
      <c r="K183" s="124">
        <f t="shared" si="9"/>
        <v>0</v>
      </c>
      <c r="L183" s="124">
        <f t="shared" si="10"/>
        <v>100000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1"/>
        <v>0</v>
      </c>
      <c r="K184" s="124">
        <f t="shared" si="9"/>
        <v>0</v>
      </c>
      <c r="L184" s="124">
        <f t="shared" si="10"/>
        <v>100000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1"/>
        <v>0</v>
      </c>
      <c r="K185" s="124">
        <f t="shared" si="9"/>
        <v>0</v>
      </c>
      <c r="L185" s="124">
        <f t="shared" si="10"/>
        <v>100000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1"/>
        <v>0</v>
      </c>
      <c r="K186" s="124">
        <f t="shared" si="9"/>
        <v>0</v>
      </c>
      <c r="L186" s="124">
        <f t="shared" si="10"/>
        <v>100000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1"/>
        <v>0</v>
      </c>
      <c r="K187" s="124">
        <f t="shared" si="9"/>
        <v>0</v>
      </c>
      <c r="L187" s="124">
        <f t="shared" si="10"/>
        <v>100000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1"/>
        <v>0</v>
      </c>
      <c r="K188" s="124">
        <f t="shared" si="9"/>
        <v>0</v>
      </c>
      <c r="L188" s="124">
        <f t="shared" si="10"/>
        <v>100000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1"/>
        <v>0</v>
      </c>
      <c r="K189" s="124">
        <f t="shared" si="9"/>
        <v>0</v>
      </c>
      <c r="L189" s="124">
        <f t="shared" si="10"/>
        <v>100000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1"/>
        <v>0</v>
      </c>
      <c r="K190" s="124">
        <f t="shared" si="9"/>
        <v>0</v>
      </c>
      <c r="L190" s="124">
        <f t="shared" si="10"/>
        <v>100000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1"/>
        <v>0</v>
      </c>
      <c r="K191" s="124">
        <f t="shared" si="9"/>
        <v>0</v>
      </c>
      <c r="L191" s="124">
        <f t="shared" si="10"/>
        <v>100000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1"/>
        <v>0</v>
      </c>
      <c r="K192" s="124">
        <f t="shared" si="9"/>
        <v>0</v>
      </c>
      <c r="L192" s="124">
        <f t="shared" si="10"/>
        <v>100000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1"/>
        <v>0</v>
      </c>
      <c r="K193" s="124">
        <f t="shared" si="9"/>
        <v>0</v>
      </c>
      <c r="L193" s="124">
        <f t="shared" si="10"/>
        <v>100000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1"/>
        <v>0</v>
      </c>
      <c r="K194" s="124">
        <f t="shared" si="9"/>
        <v>0</v>
      </c>
      <c r="L194" s="124">
        <f t="shared" si="10"/>
        <v>100000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1"/>
        <v>0</v>
      </c>
      <c r="K195" s="124">
        <f t="shared" si="9"/>
        <v>0</v>
      </c>
      <c r="L195" s="124">
        <f t="shared" si="10"/>
        <v>100000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1"/>
        <v>0</v>
      </c>
      <c r="K196" s="124">
        <f t="shared" si="9"/>
        <v>0</v>
      </c>
      <c r="L196" s="124">
        <f t="shared" si="10"/>
        <v>100000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1"/>
        <v>0</v>
      </c>
      <c r="K197" s="124">
        <f t="shared" si="9"/>
        <v>0</v>
      </c>
      <c r="L197" s="124">
        <f t="shared" si="10"/>
        <v>100000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1"/>
        <v>0</v>
      </c>
      <c r="K198" s="124">
        <f t="shared" si="9"/>
        <v>0</v>
      </c>
      <c r="L198" s="124">
        <f t="shared" si="10"/>
        <v>100000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1"/>
        <v>0</v>
      </c>
      <c r="K199" s="124">
        <f t="shared" ref="K199:K262" si="13">F199-J199</f>
        <v>0</v>
      </c>
      <c r="L199" s="124">
        <f t="shared" ref="L199:L262" si="14">L198+J199-K199</f>
        <v>100000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5">IF(D200="事業主貸",F200,0)</f>
        <v>0</v>
      </c>
      <c r="K200" s="124">
        <f t="shared" si="13"/>
        <v>0</v>
      </c>
      <c r="L200" s="124">
        <f t="shared" si="14"/>
        <v>100000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5"/>
        <v>0</v>
      </c>
      <c r="K201" s="124">
        <f t="shared" si="13"/>
        <v>0</v>
      </c>
      <c r="L201" s="124">
        <f t="shared" si="14"/>
        <v>100000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5"/>
        <v>0</v>
      </c>
      <c r="K202" s="124">
        <f t="shared" si="13"/>
        <v>0</v>
      </c>
      <c r="L202" s="124">
        <f t="shared" si="14"/>
        <v>100000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5"/>
        <v>0</v>
      </c>
      <c r="K203" s="124">
        <f t="shared" si="13"/>
        <v>0</v>
      </c>
      <c r="L203" s="124">
        <f t="shared" si="14"/>
        <v>100000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5"/>
        <v>0</v>
      </c>
      <c r="K204" s="124">
        <f t="shared" si="13"/>
        <v>0</v>
      </c>
      <c r="L204" s="124">
        <f t="shared" si="14"/>
        <v>100000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5"/>
        <v>0</v>
      </c>
      <c r="K205" s="124">
        <f t="shared" si="13"/>
        <v>0</v>
      </c>
      <c r="L205" s="124">
        <f t="shared" si="14"/>
        <v>100000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5"/>
        <v>0</v>
      </c>
      <c r="K206" s="124">
        <f t="shared" si="13"/>
        <v>0</v>
      </c>
      <c r="L206" s="124">
        <f t="shared" si="14"/>
        <v>100000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5"/>
        <v>0</v>
      </c>
      <c r="K207" s="124">
        <f t="shared" si="13"/>
        <v>0</v>
      </c>
      <c r="L207" s="124">
        <f t="shared" si="14"/>
        <v>100000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5"/>
        <v>0</v>
      </c>
      <c r="K208" s="124">
        <f t="shared" si="13"/>
        <v>0</v>
      </c>
      <c r="L208" s="124">
        <f t="shared" si="14"/>
        <v>100000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5"/>
        <v>0</v>
      </c>
      <c r="K209" s="124">
        <f t="shared" si="13"/>
        <v>0</v>
      </c>
      <c r="L209" s="124">
        <f t="shared" si="14"/>
        <v>100000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5"/>
        <v>0</v>
      </c>
      <c r="K210" s="124">
        <f t="shared" si="13"/>
        <v>0</v>
      </c>
      <c r="L210" s="124">
        <f t="shared" si="14"/>
        <v>100000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5"/>
        <v>0</v>
      </c>
      <c r="K211" s="124">
        <f t="shared" si="13"/>
        <v>0</v>
      </c>
      <c r="L211" s="124">
        <f t="shared" si="14"/>
        <v>100000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5"/>
        <v>0</v>
      </c>
      <c r="K212" s="124">
        <f t="shared" si="13"/>
        <v>0</v>
      </c>
      <c r="L212" s="124">
        <f t="shared" si="14"/>
        <v>100000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5"/>
        <v>0</v>
      </c>
      <c r="K213" s="124">
        <f t="shared" si="13"/>
        <v>0</v>
      </c>
      <c r="L213" s="124">
        <f t="shared" si="14"/>
        <v>100000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5"/>
        <v>0</v>
      </c>
      <c r="K214" s="124">
        <f t="shared" si="13"/>
        <v>0</v>
      </c>
      <c r="L214" s="124">
        <f t="shared" si="14"/>
        <v>100000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5"/>
        <v>0</v>
      </c>
      <c r="K215" s="124">
        <f t="shared" si="13"/>
        <v>0</v>
      </c>
      <c r="L215" s="124">
        <f t="shared" si="14"/>
        <v>100000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5"/>
        <v>0</v>
      </c>
      <c r="K216" s="124">
        <f t="shared" si="13"/>
        <v>0</v>
      </c>
      <c r="L216" s="124">
        <f t="shared" si="14"/>
        <v>100000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5"/>
        <v>0</v>
      </c>
      <c r="K217" s="124">
        <f t="shared" si="13"/>
        <v>0</v>
      </c>
      <c r="L217" s="124">
        <f t="shared" si="14"/>
        <v>100000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5"/>
        <v>0</v>
      </c>
      <c r="K218" s="124">
        <f t="shared" si="13"/>
        <v>0</v>
      </c>
      <c r="L218" s="124">
        <f t="shared" si="14"/>
        <v>100000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5"/>
        <v>0</v>
      </c>
      <c r="K219" s="124">
        <f t="shared" si="13"/>
        <v>0</v>
      </c>
      <c r="L219" s="124">
        <f t="shared" si="14"/>
        <v>100000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5"/>
        <v>0</v>
      </c>
      <c r="K220" s="124">
        <f t="shared" si="13"/>
        <v>0</v>
      </c>
      <c r="L220" s="124">
        <f t="shared" si="14"/>
        <v>100000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5"/>
        <v>0</v>
      </c>
      <c r="K221" s="124">
        <f t="shared" si="13"/>
        <v>0</v>
      </c>
      <c r="L221" s="124">
        <f t="shared" si="14"/>
        <v>100000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5"/>
        <v>0</v>
      </c>
      <c r="K222" s="124">
        <f t="shared" si="13"/>
        <v>0</v>
      </c>
      <c r="L222" s="124">
        <f t="shared" si="14"/>
        <v>100000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5"/>
        <v>0</v>
      </c>
      <c r="K223" s="124">
        <f t="shared" si="13"/>
        <v>0</v>
      </c>
      <c r="L223" s="124">
        <f t="shared" si="14"/>
        <v>100000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5"/>
        <v>0</v>
      </c>
      <c r="K224" s="124">
        <f t="shared" si="13"/>
        <v>0</v>
      </c>
      <c r="L224" s="124">
        <f t="shared" si="14"/>
        <v>100000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5"/>
        <v>0</v>
      </c>
      <c r="K225" s="124">
        <f t="shared" si="13"/>
        <v>0</v>
      </c>
      <c r="L225" s="124">
        <f t="shared" si="14"/>
        <v>100000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5"/>
        <v>0</v>
      </c>
      <c r="K226" s="124">
        <f t="shared" si="13"/>
        <v>0</v>
      </c>
      <c r="L226" s="124">
        <f t="shared" si="14"/>
        <v>100000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5"/>
        <v>0</v>
      </c>
      <c r="K227" s="124">
        <f t="shared" si="13"/>
        <v>0</v>
      </c>
      <c r="L227" s="124">
        <f t="shared" si="14"/>
        <v>100000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5"/>
        <v>0</v>
      </c>
      <c r="K228" s="124">
        <f t="shared" si="13"/>
        <v>0</v>
      </c>
      <c r="L228" s="124">
        <f t="shared" si="14"/>
        <v>100000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5"/>
        <v>0</v>
      </c>
      <c r="K229" s="124">
        <f t="shared" si="13"/>
        <v>0</v>
      </c>
      <c r="L229" s="124">
        <f t="shared" si="14"/>
        <v>100000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5"/>
        <v>0</v>
      </c>
      <c r="K230" s="124">
        <f t="shared" si="13"/>
        <v>0</v>
      </c>
      <c r="L230" s="124">
        <f t="shared" si="14"/>
        <v>100000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5"/>
        <v>0</v>
      </c>
      <c r="K231" s="124">
        <f t="shared" si="13"/>
        <v>0</v>
      </c>
      <c r="L231" s="124">
        <f t="shared" si="14"/>
        <v>100000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5"/>
        <v>0</v>
      </c>
      <c r="K232" s="124">
        <f t="shared" si="13"/>
        <v>0</v>
      </c>
      <c r="L232" s="124">
        <f t="shared" si="14"/>
        <v>100000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5"/>
        <v>0</v>
      </c>
      <c r="K233" s="124">
        <f t="shared" si="13"/>
        <v>0</v>
      </c>
      <c r="L233" s="124">
        <f t="shared" si="14"/>
        <v>100000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5"/>
        <v>0</v>
      </c>
      <c r="K234" s="124">
        <f t="shared" si="13"/>
        <v>0</v>
      </c>
      <c r="L234" s="124">
        <f t="shared" si="14"/>
        <v>100000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5"/>
        <v>0</v>
      </c>
      <c r="K235" s="124">
        <f t="shared" si="13"/>
        <v>0</v>
      </c>
      <c r="L235" s="124">
        <f t="shared" si="14"/>
        <v>100000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5"/>
        <v>0</v>
      </c>
      <c r="K236" s="124">
        <f t="shared" si="13"/>
        <v>0</v>
      </c>
      <c r="L236" s="124">
        <f t="shared" si="14"/>
        <v>100000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5"/>
        <v>0</v>
      </c>
      <c r="K237" s="124">
        <f t="shared" si="13"/>
        <v>0</v>
      </c>
      <c r="L237" s="124">
        <f t="shared" si="14"/>
        <v>100000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5"/>
        <v>0</v>
      </c>
      <c r="K238" s="124">
        <f t="shared" si="13"/>
        <v>0</v>
      </c>
      <c r="L238" s="124">
        <f t="shared" si="14"/>
        <v>100000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5"/>
        <v>0</v>
      </c>
      <c r="K239" s="124">
        <f t="shared" si="13"/>
        <v>0</v>
      </c>
      <c r="L239" s="124">
        <f t="shared" si="14"/>
        <v>100000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5"/>
        <v>0</v>
      </c>
      <c r="K240" s="124">
        <f t="shared" si="13"/>
        <v>0</v>
      </c>
      <c r="L240" s="124">
        <f t="shared" si="14"/>
        <v>100000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5"/>
        <v>0</v>
      </c>
      <c r="K241" s="124">
        <f t="shared" si="13"/>
        <v>0</v>
      </c>
      <c r="L241" s="124">
        <f t="shared" si="14"/>
        <v>100000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5"/>
        <v>0</v>
      </c>
      <c r="K242" s="124">
        <f t="shared" si="13"/>
        <v>0</v>
      </c>
      <c r="L242" s="124">
        <f t="shared" si="14"/>
        <v>100000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5"/>
        <v>0</v>
      </c>
      <c r="K243" s="124">
        <f t="shared" si="13"/>
        <v>0</v>
      </c>
      <c r="L243" s="124">
        <f t="shared" si="14"/>
        <v>100000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5"/>
        <v>0</v>
      </c>
      <c r="K244" s="124">
        <f t="shared" si="13"/>
        <v>0</v>
      </c>
      <c r="L244" s="124">
        <f t="shared" si="14"/>
        <v>100000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5"/>
        <v>0</v>
      </c>
      <c r="K245" s="124">
        <f t="shared" si="13"/>
        <v>0</v>
      </c>
      <c r="L245" s="124">
        <f t="shared" si="14"/>
        <v>100000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5"/>
        <v>0</v>
      </c>
      <c r="K246" s="124">
        <f t="shared" si="13"/>
        <v>0</v>
      </c>
      <c r="L246" s="124">
        <f t="shared" si="14"/>
        <v>100000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5"/>
        <v>0</v>
      </c>
      <c r="K247" s="124">
        <f t="shared" si="13"/>
        <v>0</v>
      </c>
      <c r="L247" s="124">
        <f t="shared" si="14"/>
        <v>100000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5"/>
        <v>0</v>
      </c>
      <c r="K248" s="124">
        <f t="shared" si="13"/>
        <v>0</v>
      </c>
      <c r="L248" s="124">
        <f t="shared" si="14"/>
        <v>100000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5"/>
        <v>0</v>
      </c>
      <c r="K249" s="124">
        <f t="shared" si="13"/>
        <v>0</v>
      </c>
      <c r="L249" s="124">
        <f t="shared" si="14"/>
        <v>100000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5"/>
        <v>0</v>
      </c>
      <c r="K250" s="124">
        <f t="shared" si="13"/>
        <v>0</v>
      </c>
      <c r="L250" s="124">
        <f t="shared" si="14"/>
        <v>100000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5"/>
        <v>0</v>
      </c>
      <c r="K251" s="124">
        <f t="shared" si="13"/>
        <v>0</v>
      </c>
      <c r="L251" s="124">
        <f t="shared" si="14"/>
        <v>100000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5"/>
        <v>0</v>
      </c>
      <c r="K252" s="124">
        <f t="shared" si="13"/>
        <v>0</v>
      </c>
      <c r="L252" s="124">
        <f t="shared" si="14"/>
        <v>100000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5"/>
        <v>0</v>
      </c>
      <c r="K253" s="124">
        <f t="shared" si="13"/>
        <v>0</v>
      </c>
      <c r="L253" s="124">
        <f t="shared" si="14"/>
        <v>100000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5"/>
        <v>0</v>
      </c>
      <c r="K254" s="124">
        <f t="shared" si="13"/>
        <v>0</v>
      </c>
      <c r="L254" s="124">
        <f t="shared" si="14"/>
        <v>100000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5"/>
        <v>0</v>
      </c>
      <c r="K255" s="124">
        <f t="shared" si="13"/>
        <v>0</v>
      </c>
      <c r="L255" s="124">
        <f t="shared" si="14"/>
        <v>100000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5"/>
        <v>0</v>
      </c>
      <c r="K256" s="124">
        <f t="shared" si="13"/>
        <v>0</v>
      </c>
      <c r="L256" s="124">
        <f t="shared" si="14"/>
        <v>100000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5"/>
        <v>0</v>
      </c>
      <c r="K257" s="124">
        <f t="shared" si="13"/>
        <v>0</v>
      </c>
      <c r="L257" s="124">
        <f t="shared" si="14"/>
        <v>100000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5"/>
        <v>0</v>
      </c>
      <c r="K258" s="124">
        <f t="shared" si="13"/>
        <v>0</v>
      </c>
      <c r="L258" s="124">
        <f t="shared" si="14"/>
        <v>100000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5"/>
        <v>0</v>
      </c>
      <c r="K259" s="124">
        <f t="shared" si="13"/>
        <v>0</v>
      </c>
      <c r="L259" s="124">
        <f t="shared" si="14"/>
        <v>100000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5"/>
        <v>0</v>
      </c>
      <c r="K260" s="124">
        <f t="shared" si="13"/>
        <v>0</v>
      </c>
      <c r="L260" s="124">
        <f t="shared" si="14"/>
        <v>100000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5"/>
        <v>0</v>
      </c>
      <c r="K261" s="124">
        <f t="shared" si="13"/>
        <v>0</v>
      </c>
      <c r="L261" s="124">
        <f t="shared" si="14"/>
        <v>100000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5"/>
        <v>0</v>
      </c>
      <c r="K262" s="124">
        <f t="shared" si="13"/>
        <v>0</v>
      </c>
      <c r="L262" s="124">
        <f t="shared" si="14"/>
        <v>100000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5"/>
        <v>0</v>
      </c>
      <c r="K263" s="124">
        <f t="shared" ref="K263:K326" si="17">F263-J263</f>
        <v>0</v>
      </c>
      <c r="L263" s="124">
        <f t="shared" ref="L263:L326" si="18">L262+J263-K263</f>
        <v>100000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9">IF(D264="事業主貸",F264,0)</f>
        <v>0</v>
      </c>
      <c r="K264" s="124">
        <f t="shared" si="17"/>
        <v>0</v>
      </c>
      <c r="L264" s="124">
        <f t="shared" si="18"/>
        <v>100000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9"/>
        <v>0</v>
      </c>
      <c r="K265" s="124">
        <f t="shared" si="17"/>
        <v>0</v>
      </c>
      <c r="L265" s="124">
        <f t="shared" si="18"/>
        <v>100000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9"/>
        <v>0</v>
      </c>
      <c r="K266" s="124">
        <f t="shared" si="17"/>
        <v>0</v>
      </c>
      <c r="L266" s="124">
        <f t="shared" si="18"/>
        <v>100000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9"/>
        <v>0</v>
      </c>
      <c r="K267" s="124">
        <f t="shared" si="17"/>
        <v>0</v>
      </c>
      <c r="L267" s="124">
        <f t="shared" si="18"/>
        <v>100000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9"/>
        <v>0</v>
      </c>
      <c r="K268" s="124">
        <f t="shared" si="17"/>
        <v>0</v>
      </c>
      <c r="L268" s="124">
        <f t="shared" si="18"/>
        <v>100000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9"/>
        <v>0</v>
      </c>
      <c r="K269" s="124">
        <f t="shared" si="17"/>
        <v>0</v>
      </c>
      <c r="L269" s="124">
        <f t="shared" si="18"/>
        <v>100000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9"/>
        <v>0</v>
      </c>
      <c r="K270" s="124">
        <f t="shared" si="17"/>
        <v>0</v>
      </c>
      <c r="L270" s="124">
        <f t="shared" si="18"/>
        <v>100000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9"/>
        <v>0</v>
      </c>
      <c r="K271" s="124">
        <f t="shared" si="17"/>
        <v>0</v>
      </c>
      <c r="L271" s="124">
        <f t="shared" si="18"/>
        <v>100000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9"/>
        <v>0</v>
      </c>
      <c r="K272" s="124">
        <f t="shared" si="17"/>
        <v>0</v>
      </c>
      <c r="L272" s="124">
        <f t="shared" si="18"/>
        <v>100000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9"/>
        <v>0</v>
      </c>
      <c r="K273" s="124">
        <f t="shared" si="17"/>
        <v>0</v>
      </c>
      <c r="L273" s="124">
        <f t="shared" si="18"/>
        <v>100000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9"/>
        <v>0</v>
      </c>
      <c r="K274" s="124">
        <f t="shared" si="17"/>
        <v>0</v>
      </c>
      <c r="L274" s="124">
        <f t="shared" si="18"/>
        <v>100000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9"/>
        <v>0</v>
      </c>
      <c r="K275" s="124">
        <f t="shared" si="17"/>
        <v>0</v>
      </c>
      <c r="L275" s="124">
        <f t="shared" si="18"/>
        <v>100000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9"/>
        <v>0</v>
      </c>
      <c r="K276" s="124">
        <f t="shared" si="17"/>
        <v>0</v>
      </c>
      <c r="L276" s="124">
        <f t="shared" si="18"/>
        <v>100000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9"/>
        <v>0</v>
      </c>
      <c r="K277" s="124">
        <f t="shared" si="17"/>
        <v>0</v>
      </c>
      <c r="L277" s="124">
        <f t="shared" si="18"/>
        <v>100000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9"/>
        <v>0</v>
      </c>
      <c r="K278" s="124">
        <f t="shared" si="17"/>
        <v>0</v>
      </c>
      <c r="L278" s="124">
        <f t="shared" si="18"/>
        <v>100000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9"/>
        <v>0</v>
      </c>
      <c r="K279" s="124">
        <f t="shared" si="17"/>
        <v>0</v>
      </c>
      <c r="L279" s="124">
        <f t="shared" si="18"/>
        <v>100000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9"/>
        <v>0</v>
      </c>
      <c r="K280" s="124">
        <f t="shared" si="17"/>
        <v>0</v>
      </c>
      <c r="L280" s="124">
        <f t="shared" si="18"/>
        <v>100000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9"/>
        <v>0</v>
      </c>
      <c r="K281" s="124">
        <f t="shared" si="17"/>
        <v>0</v>
      </c>
      <c r="L281" s="124">
        <f t="shared" si="18"/>
        <v>100000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9"/>
        <v>0</v>
      </c>
      <c r="K282" s="124">
        <f t="shared" si="17"/>
        <v>0</v>
      </c>
      <c r="L282" s="124">
        <f t="shared" si="18"/>
        <v>100000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9"/>
        <v>0</v>
      </c>
      <c r="K283" s="124">
        <f t="shared" si="17"/>
        <v>0</v>
      </c>
      <c r="L283" s="124">
        <f t="shared" si="18"/>
        <v>100000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9"/>
        <v>0</v>
      </c>
      <c r="K284" s="124">
        <f t="shared" si="17"/>
        <v>0</v>
      </c>
      <c r="L284" s="124">
        <f t="shared" si="18"/>
        <v>100000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9"/>
        <v>0</v>
      </c>
      <c r="K285" s="124">
        <f t="shared" si="17"/>
        <v>0</v>
      </c>
      <c r="L285" s="124">
        <f t="shared" si="18"/>
        <v>100000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9"/>
        <v>0</v>
      </c>
      <c r="K286" s="124">
        <f t="shared" si="17"/>
        <v>0</v>
      </c>
      <c r="L286" s="124">
        <f t="shared" si="18"/>
        <v>100000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9"/>
        <v>0</v>
      </c>
      <c r="K287" s="124">
        <f t="shared" si="17"/>
        <v>0</v>
      </c>
      <c r="L287" s="124">
        <f t="shared" si="18"/>
        <v>100000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9"/>
        <v>0</v>
      </c>
      <c r="K288" s="124">
        <f t="shared" si="17"/>
        <v>0</v>
      </c>
      <c r="L288" s="124">
        <f t="shared" si="18"/>
        <v>100000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9"/>
        <v>0</v>
      </c>
      <c r="K289" s="124">
        <f t="shared" si="17"/>
        <v>0</v>
      </c>
      <c r="L289" s="124">
        <f t="shared" si="18"/>
        <v>100000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9"/>
        <v>0</v>
      </c>
      <c r="K290" s="124">
        <f t="shared" si="17"/>
        <v>0</v>
      </c>
      <c r="L290" s="124">
        <f t="shared" si="18"/>
        <v>100000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9"/>
        <v>0</v>
      </c>
      <c r="K291" s="124">
        <f t="shared" si="17"/>
        <v>0</v>
      </c>
      <c r="L291" s="124">
        <f t="shared" si="18"/>
        <v>100000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9"/>
        <v>0</v>
      </c>
      <c r="K292" s="124">
        <f t="shared" si="17"/>
        <v>0</v>
      </c>
      <c r="L292" s="124">
        <f t="shared" si="18"/>
        <v>100000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9"/>
        <v>0</v>
      </c>
      <c r="K293" s="124">
        <f t="shared" si="17"/>
        <v>0</v>
      </c>
      <c r="L293" s="124">
        <f t="shared" si="18"/>
        <v>100000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9"/>
        <v>0</v>
      </c>
      <c r="K294" s="124">
        <f t="shared" si="17"/>
        <v>0</v>
      </c>
      <c r="L294" s="124">
        <f t="shared" si="18"/>
        <v>100000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9"/>
        <v>0</v>
      </c>
      <c r="K295" s="124">
        <f t="shared" si="17"/>
        <v>0</v>
      </c>
      <c r="L295" s="124">
        <f t="shared" si="18"/>
        <v>100000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9"/>
        <v>0</v>
      </c>
      <c r="K296" s="124">
        <f t="shared" si="17"/>
        <v>0</v>
      </c>
      <c r="L296" s="124">
        <f t="shared" si="18"/>
        <v>100000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9"/>
        <v>0</v>
      </c>
      <c r="K297" s="124">
        <f t="shared" si="17"/>
        <v>0</v>
      </c>
      <c r="L297" s="124">
        <f t="shared" si="18"/>
        <v>100000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9"/>
        <v>0</v>
      </c>
      <c r="K298" s="124">
        <f t="shared" si="17"/>
        <v>0</v>
      </c>
      <c r="L298" s="124">
        <f t="shared" si="18"/>
        <v>100000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9"/>
        <v>0</v>
      </c>
      <c r="K299" s="124">
        <f t="shared" si="17"/>
        <v>0</v>
      </c>
      <c r="L299" s="124">
        <f t="shared" si="18"/>
        <v>100000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9"/>
        <v>0</v>
      </c>
      <c r="K300" s="124">
        <f t="shared" si="17"/>
        <v>0</v>
      </c>
      <c r="L300" s="124">
        <f t="shared" si="18"/>
        <v>100000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9"/>
        <v>0</v>
      </c>
      <c r="K301" s="124">
        <f t="shared" si="17"/>
        <v>0</v>
      </c>
      <c r="L301" s="124">
        <f t="shared" si="18"/>
        <v>100000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9"/>
        <v>0</v>
      </c>
      <c r="K302" s="124">
        <f t="shared" si="17"/>
        <v>0</v>
      </c>
      <c r="L302" s="124">
        <f t="shared" si="18"/>
        <v>100000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9"/>
        <v>0</v>
      </c>
      <c r="K303" s="124">
        <f t="shared" si="17"/>
        <v>0</v>
      </c>
      <c r="L303" s="124">
        <f t="shared" si="18"/>
        <v>100000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9"/>
        <v>0</v>
      </c>
      <c r="K304" s="124">
        <f t="shared" si="17"/>
        <v>0</v>
      </c>
      <c r="L304" s="124">
        <f t="shared" si="18"/>
        <v>100000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9"/>
        <v>0</v>
      </c>
      <c r="K305" s="124">
        <f t="shared" si="17"/>
        <v>0</v>
      </c>
      <c r="L305" s="124">
        <f t="shared" si="18"/>
        <v>100000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9"/>
        <v>0</v>
      </c>
      <c r="K306" s="124">
        <f t="shared" si="17"/>
        <v>0</v>
      </c>
      <c r="L306" s="124">
        <f t="shared" si="18"/>
        <v>100000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9"/>
        <v>0</v>
      </c>
      <c r="K307" s="124">
        <f t="shared" si="17"/>
        <v>0</v>
      </c>
      <c r="L307" s="124">
        <f t="shared" si="18"/>
        <v>100000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9"/>
        <v>0</v>
      </c>
      <c r="K308" s="124">
        <f t="shared" si="17"/>
        <v>0</v>
      </c>
      <c r="L308" s="124">
        <f t="shared" si="18"/>
        <v>100000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9"/>
        <v>0</v>
      </c>
      <c r="K309" s="124">
        <f t="shared" si="17"/>
        <v>0</v>
      </c>
      <c r="L309" s="124">
        <f t="shared" si="18"/>
        <v>100000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9"/>
        <v>0</v>
      </c>
      <c r="K310" s="124">
        <f t="shared" si="17"/>
        <v>0</v>
      </c>
      <c r="L310" s="124">
        <f t="shared" si="18"/>
        <v>100000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9"/>
        <v>0</v>
      </c>
      <c r="K311" s="124">
        <f t="shared" si="17"/>
        <v>0</v>
      </c>
      <c r="L311" s="124">
        <f t="shared" si="18"/>
        <v>100000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9"/>
        <v>0</v>
      </c>
      <c r="K312" s="124">
        <f t="shared" si="17"/>
        <v>0</v>
      </c>
      <c r="L312" s="124">
        <f t="shared" si="18"/>
        <v>100000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9"/>
        <v>0</v>
      </c>
      <c r="K313" s="124">
        <f t="shared" si="17"/>
        <v>0</v>
      </c>
      <c r="L313" s="124">
        <f t="shared" si="18"/>
        <v>100000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9"/>
        <v>0</v>
      </c>
      <c r="K314" s="124">
        <f t="shared" si="17"/>
        <v>0</v>
      </c>
      <c r="L314" s="124">
        <f t="shared" si="18"/>
        <v>100000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9"/>
        <v>0</v>
      </c>
      <c r="K315" s="124">
        <f t="shared" si="17"/>
        <v>0</v>
      </c>
      <c r="L315" s="124">
        <f t="shared" si="18"/>
        <v>100000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9"/>
        <v>0</v>
      </c>
      <c r="K316" s="124">
        <f t="shared" si="17"/>
        <v>0</v>
      </c>
      <c r="L316" s="124">
        <f t="shared" si="18"/>
        <v>100000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9"/>
        <v>0</v>
      </c>
      <c r="K317" s="124">
        <f t="shared" si="17"/>
        <v>0</v>
      </c>
      <c r="L317" s="124">
        <f t="shared" si="18"/>
        <v>100000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9"/>
        <v>0</v>
      </c>
      <c r="K318" s="124">
        <f t="shared" si="17"/>
        <v>0</v>
      </c>
      <c r="L318" s="124">
        <f t="shared" si="18"/>
        <v>100000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9"/>
        <v>0</v>
      </c>
      <c r="K319" s="124">
        <f t="shared" si="17"/>
        <v>0</v>
      </c>
      <c r="L319" s="124">
        <f t="shared" si="18"/>
        <v>100000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9"/>
        <v>0</v>
      </c>
      <c r="K320" s="124">
        <f t="shared" si="17"/>
        <v>0</v>
      </c>
      <c r="L320" s="124">
        <f t="shared" si="18"/>
        <v>100000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9"/>
        <v>0</v>
      </c>
      <c r="K321" s="124">
        <f t="shared" si="17"/>
        <v>0</v>
      </c>
      <c r="L321" s="124">
        <f t="shared" si="18"/>
        <v>100000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9"/>
        <v>0</v>
      </c>
      <c r="K322" s="124">
        <f t="shared" si="17"/>
        <v>0</v>
      </c>
      <c r="L322" s="124">
        <f t="shared" si="18"/>
        <v>100000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9"/>
        <v>0</v>
      </c>
      <c r="K323" s="124">
        <f t="shared" si="17"/>
        <v>0</v>
      </c>
      <c r="L323" s="124">
        <f t="shared" si="18"/>
        <v>100000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9"/>
        <v>0</v>
      </c>
      <c r="K324" s="124">
        <f t="shared" si="17"/>
        <v>0</v>
      </c>
      <c r="L324" s="124">
        <f t="shared" si="18"/>
        <v>100000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9"/>
        <v>0</v>
      </c>
      <c r="K325" s="124">
        <f t="shared" si="17"/>
        <v>0</v>
      </c>
      <c r="L325" s="124">
        <f t="shared" si="18"/>
        <v>100000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9"/>
        <v>0</v>
      </c>
      <c r="K326" s="124">
        <f t="shared" si="17"/>
        <v>0</v>
      </c>
      <c r="L326" s="124">
        <f t="shared" si="18"/>
        <v>100000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9"/>
        <v>0</v>
      </c>
      <c r="K327" s="124">
        <f t="shared" ref="K327:K390" si="21">F327-J327</f>
        <v>0</v>
      </c>
      <c r="L327" s="124">
        <f t="shared" ref="L327:L390" si="22">L326+J327-K327</f>
        <v>100000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3">IF(D328="事業主貸",F328,0)</f>
        <v>0</v>
      </c>
      <c r="K328" s="124">
        <f t="shared" si="21"/>
        <v>0</v>
      </c>
      <c r="L328" s="124">
        <f t="shared" si="22"/>
        <v>100000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3"/>
        <v>0</v>
      </c>
      <c r="K329" s="124">
        <f t="shared" si="21"/>
        <v>0</v>
      </c>
      <c r="L329" s="124">
        <f t="shared" si="22"/>
        <v>100000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3"/>
        <v>0</v>
      </c>
      <c r="K330" s="124">
        <f t="shared" si="21"/>
        <v>0</v>
      </c>
      <c r="L330" s="124">
        <f t="shared" si="22"/>
        <v>100000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3"/>
        <v>0</v>
      </c>
      <c r="K331" s="124">
        <f t="shared" si="21"/>
        <v>0</v>
      </c>
      <c r="L331" s="124">
        <f t="shared" si="22"/>
        <v>100000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3"/>
        <v>0</v>
      </c>
      <c r="K332" s="124">
        <f t="shared" si="21"/>
        <v>0</v>
      </c>
      <c r="L332" s="124">
        <f t="shared" si="22"/>
        <v>100000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3"/>
        <v>0</v>
      </c>
      <c r="K333" s="124">
        <f t="shared" si="21"/>
        <v>0</v>
      </c>
      <c r="L333" s="124">
        <f t="shared" si="22"/>
        <v>100000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3"/>
        <v>0</v>
      </c>
      <c r="K334" s="124">
        <f t="shared" si="21"/>
        <v>0</v>
      </c>
      <c r="L334" s="124">
        <f t="shared" si="22"/>
        <v>100000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3"/>
        <v>0</v>
      </c>
      <c r="K335" s="124">
        <f t="shared" si="21"/>
        <v>0</v>
      </c>
      <c r="L335" s="124">
        <f t="shared" si="22"/>
        <v>100000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3"/>
        <v>0</v>
      </c>
      <c r="K336" s="124">
        <f t="shared" si="21"/>
        <v>0</v>
      </c>
      <c r="L336" s="124">
        <f t="shared" si="22"/>
        <v>100000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3"/>
        <v>0</v>
      </c>
      <c r="K337" s="124">
        <f t="shared" si="21"/>
        <v>0</v>
      </c>
      <c r="L337" s="124">
        <f t="shared" si="22"/>
        <v>100000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3"/>
        <v>0</v>
      </c>
      <c r="K338" s="124">
        <f t="shared" si="21"/>
        <v>0</v>
      </c>
      <c r="L338" s="124">
        <f t="shared" si="22"/>
        <v>100000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3"/>
        <v>0</v>
      </c>
      <c r="K339" s="124">
        <f t="shared" si="21"/>
        <v>0</v>
      </c>
      <c r="L339" s="124">
        <f t="shared" si="22"/>
        <v>100000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3"/>
        <v>0</v>
      </c>
      <c r="K340" s="124">
        <f t="shared" si="21"/>
        <v>0</v>
      </c>
      <c r="L340" s="124">
        <f t="shared" si="22"/>
        <v>100000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3"/>
        <v>0</v>
      </c>
      <c r="K341" s="124">
        <f t="shared" si="21"/>
        <v>0</v>
      </c>
      <c r="L341" s="124">
        <f t="shared" si="22"/>
        <v>100000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3"/>
        <v>0</v>
      </c>
      <c r="K342" s="124">
        <f t="shared" si="21"/>
        <v>0</v>
      </c>
      <c r="L342" s="124">
        <f t="shared" si="22"/>
        <v>100000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3"/>
        <v>0</v>
      </c>
      <c r="K343" s="124">
        <f t="shared" si="21"/>
        <v>0</v>
      </c>
      <c r="L343" s="124">
        <f t="shared" si="22"/>
        <v>100000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3"/>
        <v>0</v>
      </c>
      <c r="K344" s="124">
        <f t="shared" si="21"/>
        <v>0</v>
      </c>
      <c r="L344" s="124">
        <f t="shared" si="22"/>
        <v>100000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3"/>
        <v>0</v>
      </c>
      <c r="K345" s="124">
        <f t="shared" si="21"/>
        <v>0</v>
      </c>
      <c r="L345" s="124">
        <f t="shared" si="22"/>
        <v>100000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3"/>
        <v>0</v>
      </c>
      <c r="K346" s="124">
        <f t="shared" si="21"/>
        <v>0</v>
      </c>
      <c r="L346" s="124">
        <f t="shared" si="22"/>
        <v>100000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3"/>
        <v>0</v>
      </c>
      <c r="K347" s="124">
        <f t="shared" si="21"/>
        <v>0</v>
      </c>
      <c r="L347" s="124">
        <f t="shared" si="22"/>
        <v>100000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3"/>
        <v>0</v>
      </c>
      <c r="K348" s="124">
        <f t="shared" si="21"/>
        <v>0</v>
      </c>
      <c r="L348" s="124">
        <f t="shared" si="22"/>
        <v>100000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3"/>
        <v>0</v>
      </c>
      <c r="K349" s="124">
        <f t="shared" si="21"/>
        <v>0</v>
      </c>
      <c r="L349" s="124">
        <f t="shared" si="22"/>
        <v>100000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3"/>
        <v>0</v>
      </c>
      <c r="K350" s="124">
        <f t="shared" si="21"/>
        <v>0</v>
      </c>
      <c r="L350" s="124">
        <f t="shared" si="22"/>
        <v>100000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3"/>
        <v>0</v>
      </c>
      <c r="K351" s="124">
        <f t="shared" si="21"/>
        <v>0</v>
      </c>
      <c r="L351" s="124">
        <f t="shared" si="22"/>
        <v>100000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3"/>
        <v>0</v>
      </c>
      <c r="K352" s="124">
        <f t="shared" si="21"/>
        <v>0</v>
      </c>
      <c r="L352" s="124">
        <f t="shared" si="22"/>
        <v>100000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3"/>
        <v>0</v>
      </c>
      <c r="K353" s="124">
        <f t="shared" si="21"/>
        <v>0</v>
      </c>
      <c r="L353" s="124">
        <f t="shared" si="22"/>
        <v>100000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3"/>
        <v>0</v>
      </c>
      <c r="K354" s="124">
        <f t="shared" si="21"/>
        <v>0</v>
      </c>
      <c r="L354" s="124">
        <f t="shared" si="22"/>
        <v>100000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3"/>
        <v>0</v>
      </c>
      <c r="K355" s="124">
        <f t="shared" si="21"/>
        <v>0</v>
      </c>
      <c r="L355" s="124">
        <f t="shared" si="22"/>
        <v>100000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3"/>
        <v>0</v>
      </c>
      <c r="K356" s="124">
        <f t="shared" si="21"/>
        <v>0</v>
      </c>
      <c r="L356" s="124">
        <f t="shared" si="22"/>
        <v>100000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3"/>
        <v>0</v>
      </c>
      <c r="K357" s="124">
        <f t="shared" si="21"/>
        <v>0</v>
      </c>
      <c r="L357" s="124">
        <f t="shared" si="22"/>
        <v>100000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3"/>
        <v>0</v>
      </c>
      <c r="K358" s="124">
        <f t="shared" si="21"/>
        <v>0</v>
      </c>
      <c r="L358" s="124">
        <f t="shared" si="22"/>
        <v>100000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3"/>
        <v>0</v>
      </c>
      <c r="K359" s="124">
        <f t="shared" si="21"/>
        <v>0</v>
      </c>
      <c r="L359" s="124">
        <f t="shared" si="22"/>
        <v>100000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3"/>
        <v>0</v>
      </c>
      <c r="K360" s="124">
        <f t="shared" si="21"/>
        <v>0</v>
      </c>
      <c r="L360" s="124">
        <f t="shared" si="22"/>
        <v>100000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3"/>
        <v>0</v>
      </c>
      <c r="K361" s="124">
        <f t="shared" si="21"/>
        <v>0</v>
      </c>
      <c r="L361" s="124">
        <f t="shared" si="22"/>
        <v>100000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3"/>
        <v>0</v>
      </c>
      <c r="K362" s="124">
        <f t="shared" si="21"/>
        <v>0</v>
      </c>
      <c r="L362" s="124">
        <f t="shared" si="22"/>
        <v>100000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3"/>
        <v>0</v>
      </c>
      <c r="K363" s="124">
        <f t="shared" si="21"/>
        <v>0</v>
      </c>
      <c r="L363" s="124">
        <f t="shared" si="22"/>
        <v>100000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3"/>
        <v>0</v>
      </c>
      <c r="K364" s="124">
        <f t="shared" si="21"/>
        <v>0</v>
      </c>
      <c r="L364" s="124">
        <f t="shared" si="22"/>
        <v>100000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3"/>
        <v>0</v>
      </c>
      <c r="K365" s="124">
        <f t="shared" si="21"/>
        <v>0</v>
      </c>
      <c r="L365" s="124">
        <f t="shared" si="22"/>
        <v>100000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3"/>
        <v>0</v>
      </c>
      <c r="K366" s="124">
        <f t="shared" si="21"/>
        <v>0</v>
      </c>
      <c r="L366" s="124">
        <f t="shared" si="22"/>
        <v>100000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3"/>
        <v>0</v>
      </c>
      <c r="K367" s="124">
        <f t="shared" si="21"/>
        <v>0</v>
      </c>
      <c r="L367" s="124">
        <f t="shared" si="22"/>
        <v>100000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3"/>
        <v>0</v>
      </c>
      <c r="K368" s="124">
        <f t="shared" si="21"/>
        <v>0</v>
      </c>
      <c r="L368" s="124">
        <f t="shared" si="22"/>
        <v>100000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3"/>
        <v>0</v>
      </c>
      <c r="K369" s="124">
        <f t="shared" si="21"/>
        <v>0</v>
      </c>
      <c r="L369" s="124">
        <f t="shared" si="22"/>
        <v>100000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3"/>
        <v>0</v>
      </c>
      <c r="K370" s="124">
        <f t="shared" si="21"/>
        <v>0</v>
      </c>
      <c r="L370" s="124">
        <f t="shared" si="22"/>
        <v>100000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3"/>
        <v>0</v>
      </c>
      <c r="K371" s="124">
        <f t="shared" si="21"/>
        <v>0</v>
      </c>
      <c r="L371" s="124">
        <f t="shared" si="22"/>
        <v>100000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3"/>
        <v>0</v>
      </c>
      <c r="K372" s="124">
        <f t="shared" si="21"/>
        <v>0</v>
      </c>
      <c r="L372" s="124">
        <f t="shared" si="22"/>
        <v>100000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3"/>
        <v>0</v>
      </c>
      <c r="K373" s="124">
        <f t="shared" si="21"/>
        <v>0</v>
      </c>
      <c r="L373" s="124">
        <f t="shared" si="22"/>
        <v>100000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3"/>
        <v>0</v>
      </c>
      <c r="K374" s="124">
        <f t="shared" si="21"/>
        <v>0</v>
      </c>
      <c r="L374" s="124">
        <f t="shared" si="22"/>
        <v>100000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3"/>
        <v>0</v>
      </c>
      <c r="K375" s="124">
        <f t="shared" si="21"/>
        <v>0</v>
      </c>
      <c r="L375" s="124">
        <f t="shared" si="22"/>
        <v>100000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3"/>
        <v>0</v>
      </c>
      <c r="K376" s="124">
        <f t="shared" si="21"/>
        <v>0</v>
      </c>
      <c r="L376" s="124">
        <f t="shared" si="22"/>
        <v>100000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3"/>
        <v>0</v>
      </c>
      <c r="K377" s="124">
        <f t="shared" si="21"/>
        <v>0</v>
      </c>
      <c r="L377" s="124">
        <f t="shared" si="22"/>
        <v>100000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3"/>
        <v>0</v>
      </c>
      <c r="K378" s="124">
        <f t="shared" si="21"/>
        <v>0</v>
      </c>
      <c r="L378" s="124">
        <f t="shared" si="22"/>
        <v>100000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3"/>
        <v>0</v>
      </c>
      <c r="K379" s="124">
        <f t="shared" si="21"/>
        <v>0</v>
      </c>
      <c r="L379" s="124">
        <f t="shared" si="22"/>
        <v>100000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3"/>
        <v>0</v>
      </c>
      <c r="K380" s="124">
        <f t="shared" si="21"/>
        <v>0</v>
      </c>
      <c r="L380" s="124">
        <f t="shared" si="22"/>
        <v>100000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3"/>
        <v>0</v>
      </c>
      <c r="K381" s="124">
        <f t="shared" si="21"/>
        <v>0</v>
      </c>
      <c r="L381" s="124">
        <f t="shared" si="22"/>
        <v>100000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3"/>
        <v>0</v>
      </c>
      <c r="K382" s="124">
        <f t="shared" si="21"/>
        <v>0</v>
      </c>
      <c r="L382" s="124">
        <f t="shared" si="22"/>
        <v>100000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3"/>
        <v>0</v>
      </c>
      <c r="K383" s="124">
        <f t="shared" si="21"/>
        <v>0</v>
      </c>
      <c r="L383" s="124">
        <f t="shared" si="22"/>
        <v>100000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3"/>
        <v>0</v>
      </c>
      <c r="K384" s="124">
        <f t="shared" si="21"/>
        <v>0</v>
      </c>
      <c r="L384" s="124">
        <f t="shared" si="22"/>
        <v>100000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3"/>
        <v>0</v>
      </c>
      <c r="K385" s="124">
        <f t="shared" si="21"/>
        <v>0</v>
      </c>
      <c r="L385" s="124">
        <f t="shared" si="22"/>
        <v>100000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3"/>
        <v>0</v>
      </c>
      <c r="K386" s="124">
        <f t="shared" si="21"/>
        <v>0</v>
      </c>
      <c r="L386" s="124">
        <f t="shared" si="22"/>
        <v>100000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3"/>
        <v>0</v>
      </c>
      <c r="K387" s="124">
        <f t="shared" si="21"/>
        <v>0</v>
      </c>
      <c r="L387" s="124">
        <f t="shared" si="22"/>
        <v>100000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3"/>
        <v>0</v>
      </c>
      <c r="K388" s="124">
        <f t="shared" si="21"/>
        <v>0</v>
      </c>
      <c r="L388" s="124">
        <f t="shared" si="22"/>
        <v>100000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3"/>
        <v>0</v>
      </c>
      <c r="K389" s="124">
        <f t="shared" si="21"/>
        <v>0</v>
      </c>
      <c r="L389" s="124">
        <f t="shared" si="22"/>
        <v>100000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3"/>
        <v>0</v>
      </c>
      <c r="K390" s="124">
        <f t="shared" si="21"/>
        <v>0</v>
      </c>
      <c r="L390" s="124">
        <f t="shared" si="22"/>
        <v>100000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3"/>
        <v>0</v>
      </c>
      <c r="K391" s="124">
        <f t="shared" ref="K391:K454" si="25">F391-J391</f>
        <v>0</v>
      </c>
      <c r="L391" s="124">
        <f t="shared" ref="L391:L454" si="26">L390+J391-K391</f>
        <v>100000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7">IF(D392="事業主貸",F392,0)</f>
        <v>0</v>
      </c>
      <c r="K392" s="124">
        <f t="shared" si="25"/>
        <v>0</v>
      </c>
      <c r="L392" s="124">
        <f t="shared" si="26"/>
        <v>100000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7"/>
        <v>0</v>
      </c>
      <c r="K393" s="124">
        <f t="shared" si="25"/>
        <v>0</v>
      </c>
      <c r="L393" s="124">
        <f t="shared" si="26"/>
        <v>100000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7"/>
        <v>0</v>
      </c>
      <c r="K394" s="124">
        <f t="shared" si="25"/>
        <v>0</v>
      </c>
      <c r="L394" s="124">
        <f t="shared" si="26"/>
        <v>100000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7"/>
        <v>0</v>
      </c>
      <c r="K395" s="124">
        <f t="shared" si="25"/>
        <v>0</v>
      </c>
      <c r="L395" s="124">
        <f t="shared" si="26"/>
        <v>100000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7"/>
        <v>0</v>
      </c>
      <c r="K396" s="124">
        <f t="shared" si="25"/>
        <v>0</v>
      </c>
      <c r="L396" s="124">
        <f t="shared" si="26"/>
        <v>100000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7"/>
        <v>0</v>
      </c>
      <c r="K397" s="124">
        <f t="shared" si="25"/>
        <v>0</v>
      </c>
      <c r="L397" s="124">
        <f t="shared" si="26"/>
        <v>100000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7"/>
        <v>0</v>
      </c>
      <c r="K398" s="124">
        <f t="shared" si="25"/>
        <v>0</v>
      </c>
      <c r="L398" s="124">
        <f t="shared" si="26"/>
        <v>100000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7"/>
        <v>0</v>
      </c>
      <c r="K399" s="124">
        <f t="shared" si="25"/>
        <v>0</v>
      </c>
      <c r="L399" s="124">
        <f t="shared" si="26"/>
        <v>100000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7"/>
        <v>0</v>
      </c>
      <c r="K400" s="124">
        <f t="shared" si="25"/>
        <v>0</v>
      </c>
      <c r="L400" s="124">
        <f t="shared" si="26"/>
        <v>100000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7"/>
        <v>0</v>
      </c>
      <c r="K401" s="124">
        <f t="shared" si="25"/>
        <v>0</v>
      </c>
      <c r="L401" s="124">
        <f t="shared" si="26"/>
        <v>100000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7"/>
        <v>0</v>
      </c>
      <c r="K402" s="124">
        <f t="shared" si="25"/>
        <v>0</v>
      </c>
      <c r="L402" s="124">
        <f t="shared" si="26"/>
        <v>100000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7"/>
        <v>0</v>
      </c>
      <c r="K403" s="124">
        <f t="shared" si="25"/>
        <v>0</v>
      </c>
      <c r="L403" s="124">
        <f t="shared" si="26"/>
        <v>100000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7"/>
        <v>0</v>
      </c>
      <c r="K404" s="124">
        <f t="shared" si="25"/>
        <v>0</v>
      </c>
      <c r="L404" s="124">
        <f t="shared" si="26"/>
        <v>100000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7"/>
        <v>0</v>
      </c>
      <c r="K405" s="124">
        <f t="shared" si="25"/>
        <v>0</v>
      </c>
      <c r="L405" s="124">
        <f t="shared" si="26"/>
        <v>100000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7"/>
        <v>0</v>
      </c>
      <c r="K406" s="124">
        <f t="shared" si="25"/>
        <v>0</v>
      </c>
      <c r="L406" s="124">
        <f t="shared" si="26"/>
        <v>100000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7"/>
        <v>0</v>
      </c>
      <c r="K407" s="124">
        <f t="shared" si="25"/>
        <v>0</v>
      </c>
      <c r="L407" s="124">
        <f t="shared" si="26"/>
        <v>100000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7"/>
        <v>0</v>
      </c>
      <c r="K408" s="124">
        <f t="shared" si="25"/>
        <v>0</v>
      </c>
      <c r="L408" s="124">
        <f t="shared" si="26"/>
        <v>100000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7"/>
        <v>0</v>
      </c>
      <c r="K409" s="124">
        <f t="shared" si="25"/>
        <v>0</v>
      </c>
      <c r="L409" s="124">
        <f t="shared" si="26"/>
        <v>100000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7"/>
        <v>0</v>
      </c>
      <c r="K410" s="124">
        <f t="shared" si="25"/>
        <v>0</v>
      </c>
      <c r="L410" s="124">
        <f t="shared" si="26"/>
        <v>100000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7"/>
        <v>0</v>
      </c>
      <c r="K411" s="124">
        <f t="shared" si="25"/>
        <v>0</v>
      </c>
      <c r="L411" s="124">
        <f t="shared" si="26"/>
        <v>100000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7"/>
        <v>0</v>
      </c>
      <c r="K412" s="124">
        <f t="shared" si="25"/>
        <v>0</v>
      </c>
      <c r="L412" s="124">
        <f t="shared" si="26"/>
        <v>100000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7"/>
        <v>0</v>
      </c>
      <c r="K413" s="124">
        <f t="shared" si="25"/>
        <v>0</v>
      </c>
      <c r="L413" s="124">
        <f t="shared" si="26"/>
        <v>100000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7"/>
        <v>0</v>
      </c>
      <c r="K414" s="124">
        <f t="shared" si="25"/>
        <v>0</v>
      </c>
      <c r="L414" s="124">
        <f t="shared" si="26"/>
        <v>100000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7"/>
        <v>0</v>
      </c>
      <c r="K415" s="124">
        <f t="shared" si="25"/>
        <v>0</v>
      </c>
      <c r="L415" s="124">
        <f t="shared" si="26"/>
        <v>100000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7"/>
        <v>0</v>
      </c>
      <c r="K416" s="124">
        <f t="shared" si="25"/>
        <v>0</v>
      </c>
      <c r="L416" s="124">
        <f t="shared" si="26"/>
        <v>100000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7"/>
        <v>0</v>
      </c>
      <c r="K417" s="124">
        <f t="shared" si="25"/>
        <v>0</v>
      </c>
      <c r="L417" s="124">
        <f t="shared" si="26"/>
        <v>100000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7"/>
        <v>0</v>
      </c>
      <c r="K418" s="124">
        <f t="shared" si="25"/>
        <v>0</v>
      </c>
      <c r="L418" s="124">
        <f t="shared" si="26"/>
        <v>100000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7"/>
        <v>0</v>
      </c>
      <c r="K419" s="124">
        <f t="shared" si="25"/>
        <v>0</v>
      </c>
      <c r="L419" s="124">
        <f t="shared" si="26"/>
        <v>100000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7"/>
        <v>0</v>
      </c>
      <c r="K420" s="124">
        <f t="shared" si="25"/>
        <v>0</v>
      </c>
      <c r="L420" s="124">
        <f t="shared" si="26"/>
        <v>100000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7"/>
        <v>0</v>
      </c>
      <c r="K421" s="124">
        <f t="shared" si="25"/>
        <v>0</v>
      </c>
      <c r="L421" s="124">
        <f t="shared" si="26"/>
        <v>100000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7"/>
        <v>0</v>
      </c>
      <c r="K422" s="124">
        <f t="shared" si="25"/>
        <v>0</v>
      </c>
      <c r="L422" s="124">
        <f t="shared" si="26"/>
        <v>100000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7"/>
        <v>0</v>
      </c>
      <c r="K423" s="124">
        <f t="shared" si="25"/>
        <v>0</v>
      </c>
      <c r="L423" s="124">
        <f t="shared" si="26"/>
        <v>100000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7"/>
        <v>0</v>
      </c>
      <c r="K424" s="124">
        <f t="shared" si="25"/>
        <v>0</v>
      </c>
      <c r="L424" s="124">
        <f t="shared" si="26"/>
        <v>100000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7"/>
        <v>0</v>
      </c>
      <c r="K425" s="124">
        <f t="shared" si="25"/>
        <v>0</v>
      </c>
      <c r="L425" s="124">
        <f t="shared" si="26"/>
        <v>100000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7"/>
        <v>0</v>
      </c>
      <c r="K426" s="124">
        <f t="shared" si="25"/>
        <v>0</v>
      </c>
      <c r="L426" s="124">
        <f t="shared" si="26"/>
        <v>100000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7"/>
        <v>0</v>
      </c>
      <c r="K427" s="124">
        <f t="shared" si="25"/>
        <v>0</v>
      </c>
      <c r="L427" s="124">
        <f t="shared" si="26"/>
        <v>100000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7"/>
        <v>0</v>
      </c>
      <c r="K428" s="124">
        <f t="shared" si="25"/>
        <v>0</v>
      </c>
      <c r="L428" s="124">
        <f t="shared" si="26"/>
        <v>100000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7"/>
        <v>0</v>
      </c>
      <c r="K429" s="124">
        <f t="shared" si="25"/>
        <v>0</v>
      </c>
      <c r="L429" s="124">
        <f t="shared" si="26"/>
        <v>100000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7"/>
        <v>0</v>
      </c>
      <c r="K430" s="124">
        <f t="shared" si="25"/>
        <v>0</v>
      </c>
      <c r="L430" s="124">
        <f t="shared" si="26"/>
        <v>100000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7"/>
        <v>0</v>
      </c>
      <c r="K431" s="124">
        <f t="shared" si="25"/>
        <v>0</v>
      </c>
      <c r="L431" s="124">
        <f t="shared" si="26"/>
        <v>100000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7"/>
        <v>0</v>
      </c>
      <c r="K432" s="124">
        <f t="shared" si="25"/>
        <v>0</v>
      </c>
      <c r="L432" s="124">
        <f t="shared" si="26"/>
        <v>100000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7"/>
        <v>0</v>
      </c>
      <c r="K433" s="124">
        <f t="shared" si="25"/>
        <v>0</v>
      </c>
      <c r="L433" s="124">
        <f t="shared" si="26"/>
        <v>100000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7"/>
        <v>0</v>
      </c>
      <c r="K434" s="124">
        <f t="shared" si="25"/>
        <v>0</v>
      </c>
      <c r="L434" s="124">
        <f t="shared" si="26"/>
        <v>100000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7"/>
        <v>0</v>
      </c>
      <c r="K435" s="124">
        <f t="shared" si="25"/>
        <v>0</v>
      </c>
      <c r="L435" s="124">
        <f t="shared" si="26"/>
        <v>100000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7"/>
        <v>0</v>
      </c>
      <c r="K436" s="124">
        <f t="shared" si="25"/>
        <v>0</v>
      </c>
      <c r="L436" s="124">
        <f t="shared" si="26"/>
        <v>100000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7"/>
        <v>0</v>
      </c>
      <c r="K437" s="124">
        <f t="shared" si="25"/>
        <v>0</v>
      </c>
      <c r="L437" s="124">
        <f t="shared" si="26"/>
        <v>100000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7"/>
        <v>0</v>
      </c>
      <c r="K438" s="124">
        <f t="shared" si="25"/>
        <v>0</v>
      </c>
      <c r="L438" s="124">
        <f t="shared" si="26"/>
        <v>100000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7"/>
        <v>0</v>
      </c>
      <c r="K439" s="124">
        <f t="shared" si="25"/>
        <v>0</v>
      </c>
      <c r="L439" s="124">
        <f t="shared" si="26"/>
        <v>100000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7"/>
        <v>0</v>
      </c>
      <c r="K440" s="124">
        <f t="shared" si="25"/>
        <v>0</v>
      </c>
      <c r="L440" s="124">
        <f t="shared" si="26"/>
        <v>100000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7"/>
        <v>0</v>
      </c>
      <c r="K441" s="124">
        <f t="shared" si="25"/>
        <v>0</v>
      </c>
      <c r="L441" s="124">
        <f t="shared" si="26"/>
        <v>100000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7"/>
        <v>0</v>
      </c>
      <c r="K442" s="124">
        <f t="shared" si="25"/>
        <v>0</v>
      </c>
      <c r="L442" s="124">
        <f t="shared" si="26"/>
        <v>100000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7"/>
        <v>0</v>
      </c>
      <c r="K443" s="124">
        <f t="shared" si="25"/>
        <v>0</v>
      </c>
      <c r="L443" s="124">
        <f t="shared" si="26"/>
        <v>100000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7"/>
        <v>0</v>
      </c>
      <c r="K444" s="124">
        <f t="shared" si="25"/>
        <v>0</v>
      </c>
      <c r="L444" s="124">
        <f t="shared" si="26"/>
        <v>100000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7"/>
        <v>0</v>
      </c>
      <c r="K445" s="124">
        <f t="shared" si="25"/>
        <v>0</v>
      </c>
      <c r="L445" s="124">
        <f t="shared" si="26"/>
        <v>100000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7"/>
        <v>0</v>
      </c>
      <c r="K446" s="124">
        <f t="shared" si="25"/>
        <v>0</v>
      </c>
      <c r="L446" s="124">
        <f t="shared" si="26"/>
        <v>100000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7"/>
        <v>0</v>
      </c>
      <c r="K447" s="124">
        <f t="shared" si="25"/>
        <v>0</v>
      </c>
      <c r="L447" s="124">
        <f t="shared" si="26"/>
        <v>100000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7"/>
        <v>0</v>
      </c>
      <c r="K448" s="124">
        <f t="shared" si="25"/>
        <v>0</v>
      </c>
      <c r="L448" s="124">
        <f t="shared" si="26"/>
        <v>100000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7"/>
        <v>0</v>
      </c>
      <c r="K449" s="124">
        <f t="shared" si="25"/>
        <v>0</v>
      </c>
      <c r="L449" s="124">
        <f t="shared" si="26"/>
        <v>100000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7"/>
        <v>0</v>
      </c>
      <c r="K450" s="124">
        <f t="shared" si="25"/>
        <v>0</v>
      </c>
      <c r="L450" s="124">
        <f t="shared" si="26"/>
        <v>100000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7"/>
        <v>0</v>
      </c>
      <c r="K451" s="124">
        <f t="shared" si="25"/>
        <v>0</v>
      </c>
      <c r="L451" s="124">
        <f t="shared" si="26"/>
        <v>100000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7"/>
        <v>0</v>
      </c>
      <c r="K452" s="124">
        <f t="shared" si="25"/>
        <v>0</v>
      </c>
      <c r="L452" s="124">
        <f t="shared" si="26"/>
        <v>100000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7"/>
        <v>0</v>
      </c>
      <c r="K453" s="124">
        <f t="shared" si="25"/>
        <v>0</v>
      </c>
      <c r="L453" s="124">
        <f t="shared" si="26"/>
        <v>100000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7"/>
        <v>0</v>
      </c>
      <c r="K454" s="124">
        <f t="shared" si="25"/>
        <v>0</v>
      </c>
      <c r="L454" s="124">
        <f t="shared" si="26"/>
        <v>100000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7"/>
        <v>0</v>
      </c>
      <c r="K455" s="124">
        <f t="shared" ref="K455:K500" si="29">F455-J455</f>
        <v>0</v>
      </c>
      <c r="L455" s="124">
        <f t="shared" ref="L455:L500" si="30">L454+J455-K455</f>
        <v>100000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1">IF(D456="事業主貸",F456,0)</f>
        <v>0</v>
      </c>
      <c r="K456" s="124">
        <f t="shared" si="29"/>
        <v>0</v>
      </c>
      <c r="L456" s="124">
        <f t="shared" si="30"/>
        <v>100000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1"/>
        <v>0</v>
      </c>
      <c r="K457" s="124">
        <f t="shared" si="29"/>
        <v>0</v>
      </c>
      <c r="L457" s="124">
        <f t="shared" si="30"/>
        <v>100000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1"/>
        <v>0</v>
      </c>
      <c r="K458" s="124">
        <f t="shared" si="29"/>
        <v>0</v>
      </c>
      <c r="L458" s="124">
        <f t="shared" si="30"/>
        <v>100000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1"/>
        <v>0</v>
      </c>
      <c r="K459" s="124">
        <f t="shared" si="29"/>
        <v>0</v>
      </c>
      <c r="L459" s="124">
        <f t="shared" si="30"/>
        <v>100000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1"/>
        <v>0</v>
      </c>
      <c r="K460" s="124">
        <f t="shared" si="29"/>
        <v>0</v>
      </c>
      <c r="L460" s="124">
        <f t="shared" si="30"/>
        <v>100000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1"/>
        <v>0</v>
      </c>
      <c r="K461" s="124">
        <f t="shared" si="29"/>
        <v>0</v>
      </c>
      <c r="L461" s="124">
        <f t="shared" si="30"/>
        <v>100000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1"/>
        <v>0</v>
      </c>
      <c r="K462" s="124">
        <f t="shared" si="29"/>
        <v>0</v>
      </c>
      <c r="L462" s="124">
        <f t="shared" si="30"/>
        <v>100000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1"/>
        <v>0</v>
      </c>
      <c r="K463" s="124">
        <f t="shared" si="29"/>
        <v>0</v>
      </c>
      <c r="L463" s="124">
        <f t="shared" si="30"/>
        <v>100000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1"/>
        <v>0</v>
      </c>
      <c r="K464" s="124">
        <f t="shared" si="29"/>
        <v>0</v>
      </c>
      <c r="L464" s="124">
        <f t="shared" si="30"/>
        <v>100000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1"/>
        <v>0</v>
      </c>
      <c r="K465" s="124">
        <f t="shared" si="29"/>
        <v>0</v>
      </c>
      <c r="L465" s="124">
        <f t="shared" si="30"/>
        <v>100000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1"/>
        <v>0</v>
      </c>
      <c r="K466" s="124">
        <f t="shared" si="29"/>
        <v>0</v>
      </c>
      <c r="L466" s="124">
        <f t="shared" si="30"/>
        <v>100000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1"/>
        <v>0</v>
      </c>
      <c r="K467" s="124">
        <f t="shared" si="29"/>
        <v>0</v>
      </c>
      <c r="L467" s="124">
        <f t="shared" si="30"/>
        <v>100000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1"/>
        <v>0</v>
      </c>
      <c r="K468" s="124">
        <f t="shared" si="29"/>
        <v>0</v>
      </c>
      <c r="L468" s="124">
        <f t="shared" si="30"/>
        <v>100000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1"/>
        <v>0</v>
      </c>
      <c r="K469" s="124">
        <f t="shared" si="29"/>
        <v>0</v>
      </c>
      <c r="L469" s="124">
        <f t="shared" si="30"/>
        <v>100000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1"/>
        <v>0</v>
      </c>
      <c r="K470" s="124">
        <f t="shared" si="29"/>
        <v>0</v>
      </c>
      <c r="L470" s="124">
        <f t="shared" si="30"/>
        <v>100000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1"/>
        <v>0</v>
      </c>
      <c r="K471" s="124">
        <f t="shared" si="29"/>
        <v>0</v>
      </c>
      <c r="L471" s="124">
        <f t="shared" si="30"/>
        <v>100000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1"/>
        <v>0</v>
      </c>
      <c r="K472" s="124">
        <f t="shared" si="29"/>
        <v>0</v>
      </c>
      <c r="L472" s="124">
        <f t="shared" si="30"/>
        <v>100000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1"/>
        <v>0</v>
      </c>
      <c r="K473" s="124">
        <f t="shared" si="29"/>
        <v>0</v>
      </c>
      <c r="L473" s="124">
        <f t="shared" si="30"/>
        <v>100000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1"/>
        <v>0</v>
      </c>
      <c r="K474" s="124">
        <f t="shared" si="29"/>
        <v>0</v>
      </c>
      <c r="L474" s="124">
        <f t="shared" si="30"/>
        <v>100000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1"/>
        <v>0</v>
      </c>
      <c r="K475" s="124">
        <f t="shared" si="29"/>
        <v>0</v>
      </c>
      <c r="L475" s="124">
        <f t="shared" si="30"/>
        <v>100000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1"/>
        <v>0</v>
      </c>
      <c r="K476" s="124">
        <f t="shared" si="29"/>
        <v>0</v>
      </c>
      <c r="L476" s="124">
        <f t="shared" si="30"/>
        <v>100000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1"/>
        <v>0</v>
      </c>
      <c r="K477" s="124">
        <f t="shared" si="29"/>
        <v>0</v>
      </c>
      <c r="L477" s="124">
        <f t="shared" si="30"/>
        <v>100000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1"/>
        <v>0</v>
      </c>
      <c r="K478" s="124">
        <f t="shared" si="29"/>
        <v>0</v>
      </c>
      <c r="L478" s="124">
        <f t="shared" si="30"/>
        <v>100000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1"/>
        <v>0</v>
      </c>
      <c r="K479" s="124">
        <f t="shared" si="29"/>
        <v>0</v>
      </c>
      <c r="L479" s="124">
        <f t="shared" si="30"/>
        <v>100000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1"/>
        <v>0</v>
      </c>
      <c r="K480" s="124">
        <f t="shared" si="29"/>
        <v>0</v>
      </c>
      <c r="L480" s="124">
        <f t="shared" si="30"/>
        <v>100000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1"/>
        <v>0</v>
      </c>
      <c r="K481" s="124">
        <f t="shared" si="29"/>
        <v>0</v>
      </c>
      <c r="L481" s="124">
        <f t="shared" si="30"/>
        <v>100000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1"/>
        <v>0</v>
      </c>
      <c r="K482" s="124">
        <f t="shared" si="29"/>
        <v>0</v>
      </c>
      <c r="L482" s="124">
        <f t="shared" si="30"/>
        <v>100000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1"/>
        <v>0</v>
      </c>
      <c r="K483" s="124">
        <f t="shared" si="29"/>
        <v>0</v>
      </c>
      <c r="L483" s="124">
        <f t="shared" si="30"/>
        <v>100000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1"/>
        <v>0</v>
      </c>
      <c r="K484" s="124">
        <f t="shared" si="29"/>
        <v>0</v>
      </c>
      <c r="L484" s="124">
        <f t="shared" si="30"/>
        <v>100000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1"/>
        <v>0</v>
      </c>
      <c r="K485" s="124">
        <f t="shared" si="29"/>
        <v>0</v>
      </c>
      <c r="L485" s="124">
        <f t="shared" si="30"/>
        <v>100000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1"/>
        <v>0</v>
      </c>
      <c r="K486" s="124">
        <f t="shared" si="29"/>
        <v>0</v>
      </c>
      <c r="L486" s="124">
        <f t="shared" si="30"/>
        <v>100000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1"/>
        <v>0</v>
      </c>
      <c r="K487" s="124">
        <f t="shared" si="29"/>
        <v>0</v>
      </c>
      <c r="L487" s="124">
        <f t="shared" si="30"/>
        <v>100000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1"/>
        <v>0</v>
      </c>
      <c r="K488" s="124">
        <f t="shared" si="29"/>
        <v>0</v>
      </c>
      <c r="L488" s="124">
        <f t="shared" si="30"/>
        <v>100000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1"/>
        <v>0</v>
      </c>
      <c r="K489" s="124">
        <f t="shared" si="29"/>
        <v>0</v>
      </c>
      <c r="L489" s="124">
        <f t="shared" si="30"/>
        <v>100000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1"/>
        <v>0</v>
      </c>
      <c r="K490" s="124">
        <f t="shared" si="29"/>
        <v>0</v>
      </c>
      <c r="L490" s="124">
        <f t="shared" si="30"/>
        <v>100000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1"/>
        <v>0</v>
      </c>
      <c r="K491" s="124">
        <f t="shared" si="29"/>
        <v>0</v>
      </c>
      <c r="L491" s="124">
        <f t="shared" si="30"/>
        <v>100000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1"/>
        <v>0</v>
      </c>
      <c r="K492" s="124">
        <f t="shared" si="29"/>
        <v>0</v>
      </c>
      <c r="L492" s="124">
        <f t="shared" si="30"/>
        <v>100000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1"/>
        <v>0</v>
      </c>
      <c r="K493" s="124">
        <f t="shared" si="29"/>
        <v>0</v>
      </c>
      <c r="L493" s="124">
        <f t="shared" si="30"/>
        <v>100000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1"/>
        <v>0</v>
      </c>
      <c r="K494" s="124">
        <f t="shared" si="29"/>
        <v>0</v>
      </c>
      <c r="L494" s="124">
        <f t="shared" si="30"/>
        <v>100000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1"/>
        <v>0</v>
      </c>
      <c r="K495" s="124">
        <f t="shared" si="29"/>
        <v>0</v>
      </c>
      <c r="L495" s="124">
        <f t="shared" si="30"/>
        <v>100000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1"/>
        <v>0</v>
      </c>
      <c r="K496" s="124">
        <f t="shared" si="29"/>
        <v>0</v>
      </c>
      <c r="L496" s="124">
        <f t="shared" si="30"/>
        <v>100000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1"/>
        <v>0</v>
      </c>
      <c r="K497" s="124">
        <f t="shared" si="29"/>
        <v>0</v>
      </c>
      <c r="L497" s="124">
        <f t="shared" si="30"/>
        <v>100000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1"/>
        <v>0</v>
      </c>
      <c r="K498" s="124">
        <f t="shared" si="29"/>
        <v>0</v>
      </c>
      <c r="L498" s="124">
        <f t="shared" si="30"/>
        <v>100000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1"/>
        <v>0</v>
      </c>
      <c r="K499" s="124">
        <f t="shared" si="29"/>
        <v>0</v>
      </c>
      <c r="L499" s="124">
        <f t="shared" si="30"/>
        <v>100000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1"/>
        <v>0</v>
      </c>
      <c r="K500" s="124">
        <f t="shared" si="29"/>
        <v>0</v>
      </c>
      <c r="L500" s="124">
        <f t="shared" si="30"/>
        <v>100000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00"/>
  <sheetViews>
    <sheetView showZeros="0" workbookViewId="0">
      <selection activeCell="J19" sqref="J19"/>
    </sheetView>
  </sheetViews>
  <sheetFormatPr defaultRowHeight="13.5"/>
  <cols>
    <col min="1" max="1" width="2.25" style="1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2:12" s="26" customFormat="1" ht="20.100000000000001" customHeight="1"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2:12" s="26" customFormat="1" ht="20.100000000000001" customHeight="1"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16</v>
      </c>
      <c r="K4" s="120" t="s">
        <v>75</v>
      </c>
      <c r="L4" s="121">
        <f>L500</f>
        <v>500000</v>
      </c>
    </row>
    <row r="5" spans="2:12" s="26" customFormat="1" ht="20.100000000000001" customHeight="1"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2:12" s="26" customFormat="1" ht="20.100000000000001" customHeight="1"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2:12" s="26" customFormat="1" ht="20.100000000000001" customHeight="1">
      <c r="B7" s="125">
        <v>41644</v>
      </c>
      <c r="C7" s="126" t="s">
        <v>61</v>
      </c>
      <c r="D7" s="126" t="s">
        <v>50</v>
      </c>
      <c r="E7" s="126" t="s">
        <v>62</v>
      </c>
      <c r="F7" s="127">
        <v>500000</v>
      </c>
      <c r="G7" s="39"/>
      <c r="H7" s="122">
        <f t="shared" ref="H7:I22" si="0">B7</f>
        <v>41644</v>
      </c>
      <c r="I7" s="128" t="str">
        <f t="shared" si="0"/>
        <v>個人口座より入金</v>
      </c>
      <c r="J7" s="124">
        <f>IF(D7="事業主借",F7,0)</f>
        <v>0</v>
      </c>
      <c r="K7" s="124">
        <f t="shared" ref="K7:K70" si="1">F7-J7</f>
        <v>500000</v>
      </c>
      <c r="L7" s="124">
        <f>L6+K7-J7</f>
        <v>500000</v>
      </c>
    </row>
    <row r="8" spans="2:12" s="26" customFormat="1" ht="20.100000000000001" customHeight="1">
      <c r="B8" s="125"/>
      <c r="C8" s="126"/>
      <c r="D8" s="126"/>
      <c r="E8" s="126"/>
      <c r="F8" s="127"/>
      <c r="G8" s="39"/>
      <c r="H8" s="122">
        <f t="shared" si="0"/>
        <v>0</v>
      </c>
      <c r="I8" s="128">
        <f t="shared" si="0"/>
        <v>0</v>
      </c>
      <c r="J8" s="124">
        <f t="shared" ref="J8:J71" si="2">IF(D8="事業主借",F8,0)</f>
        <v>0</v>
      </c>
      <c r="K8" s="124">
        <f t="shared" si="1"/>
        <v>0</v>
      </c>
      <c r="L8" s="124">
        <f>L7+K8-J8</f>
        <v>500000</v>
      </c>
    </row>
    <row r="9" spans="2:12" s="26" customFormat="1" ht="20.100000000000001" customHeight="1"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2"/>
        <v>0</v>
      </c>
      <c r="K9" s="124">
        <f t="shared" si="1"/>
        <v>0</v>
      </c>
      <c r="L9" s="124">
        <f t="shared" ref="L9:L72" si="3">L8+K9-J9</f>
        <v>500000</v>
      </c>
    </row>
    <row r="10" spans="2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2"/>
        <v>0</v>
      </c>
      <c r="K10" s="124">
        <f t="shared" si="1"/>
        <v>0</v>
      </c>
      <c r="L10" s="124">
        <f t="shared" si="3"/>
        <v>500000</v>
      </c>
    </row>
    <row r="11" spans="2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2"/>
        <v>0</v>
      </c>
      <c r="K11" s="124">
        <f t="shared" si="1"/>
        <v>0</v>
      </c>
      <c r="L11" s="124">
        <f t="shared" si="3"/>
        <v>500000</v>
      </c>
    </row>
    <row r="12" spans="2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2"/>
        <v>0</v>
      </c>
      <c r="K12" s="124">
        <f t="shared" si="1"/>
        <v>0</v>
      </c>
      <c r="L12" s="124">
        <f t="shared" si="3"/>
        <v>500000</v>
      </c>
    </row>
    <row r="13" spans="2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2"/>
        <v>0</v>
      </c>
      <c r="K13" s="124">
        <f t="shared" si="1"/>
        <v>0</v>
      </c>
      <c r="L13" s="124">
        <f t="shared" si="3"/>
        <v>500000</v>
      </c>
    </row>
    <row r="14" spans="2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2"/>
        <v>0</v>
      </c>
      <c r="K14" s="124">
        <f t="shared" si="1"/>
        <v>0</v>
      </c>
      <c r="L14" s="124">
        <f t="shared" si="3"/>
        <v>500000</v>
      </c>
    </row>
    <row r="15" spans="2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2"/>
        <v>0</v>
      </c>
      <c r="K15" s="124">
        <f t="shared" si="1"/>
        <v>0</v>
      </c>
      <c r="L15" s="124">
        <f t="shared" si="3"/>
        <v>500000</v>
      </c>
    </row>
    <row r="16" spans="2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2"/>
        <v>0</v>
      </c>
      <c r="K16" s="124">
        <f t="shared" si="1"/>
        <v>0</v>
      </c>
      <c r="L16" s="124">
        <f t="shared" si="3"/>
        <v>500000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2"/>
        <v>0</v>
      </c>
      <c r="K17" s="124">
        <f t="shared" si="1"/>
        <v>0</v>
      </c>
      <c r="L17" s="124">
        <f t="shared" si="3"/>
        <v>500000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2"/>
        <v>0</v>
      </c>
      <c r="K18" s="124">
        <f t="shared" si="1"/>
        <v>0</v>
      </c>
      <c r="L18" s="124">
        <f t="shared" si="3"/>
        <v>500000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2"/>
        <v>0</v>
      </c>
      <c r="K19" s="124">
        <f t="shared" si="1"/>
        <v>0</v>
      </c>
      <c r="L19" s="124">
        <f t="shared" si="3"/>
        <v>500000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2"/>
        <v>0</v>
      </c>
      <c r="K20" s="124">
        <f t="shared" si="1"/>
        <v>0</v>
      </c>
      <c r="L20" s="124">
        <f t="shared" si="3"/>
        <v>500000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2"/>
        <v>0</v>
      </c>
      <c r="K21" s="124">
        <f t="shared" si="1"/>
        <v>0</v>
      </c>
      <c r="L21" s="124">
        <f t="shared" si="3"/>
        <v>500000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2"/>
        <v>0</v>
      </c>
      <c r="K22" s="124">
        <f t="shared" si="1"/>
        <v>0</v>
      </c>
      <c r="L22" s="124">
        <f t="shared" si="3"/>
        <v>500000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2"/>
        <v>0</v>
      </c>
      <c r="K23" s="124">
        <f t="shared" si="1"/>
        <v>0</v>
      </c>
      <c r="L23" s="124">
        <f t="shared" si="3"/>
        <v>500000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2"/>
        <v>0</v>
      </c>
      <c r="K24" s="124">
        <f t="shared" si="1"/>
        <v>0</v>
      </c>
      <c r="L24" s="124">
        <f t="shared" si="3"/>
        <v>500000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2"/>
        <v>0</v>
      </c>
      <c r="K25" s="124">
        <f t="shared" si="1"/>
        <v>0</v>
      </c>
      <c r="L25" s="124">
        <f t="shared" si="3"/>
        <v>500000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2"/>
        <v>0</v>
      </c>
      <c r="K26" s="124">
        <f t="shared" si="1"/>
        <v>0</v>
      </c>
      <c r="L26" s="124">
        <f t="shared" si="3"/>
        <v>500000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2"/>
        <v>0</v>
      </c>
      <c r="K27" s="124">
        <f t="shared" si="1"/>
        <v>0</v>
      </c>
      <c r="L27" s="124">
        <f t="shared" si="3"/>
        <v>500000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2"/>
        <v>0</v>
      </c>
      <c r="K28" s="124">
        <f t="shared" si="1"/>
        <v>0</v>
      </c>
      <c r="L28" s="124">
        <f t="shared" si="3"/>
        <v>500000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2"/>
        <v>0</v>
      </c>
      <c r="K29" s="124">
        <f t="shared" si="1"/>
        <v>0</v>
      </c>
      <c r="L29" s="124">
        <f t="shared" si="3"/>
        <v>500000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2"/>
        <v>0</v>
      </c>
      <c r="K30" s="124">
        <f t="shared" si="1"/>
        <v>0</v>
      </c>
      <c r="L30" s="124">
        <f t="shared" si="3"/>
        <v>500000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2"/>
        <v>0</v>
      </c>
      <c r="K31" s="124">
        <f t="shared" si="1"/>
        <v>0</v>
      </c>
      <c r="L31" s="124">
        <f t="shared" si="3"/>
        <v>500000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2"/>
        <v>0</v>
      </c>
      <c r="K32" s="124">
        <f t="shared" si="1"/>
        <v>0</v>
      </c>
      <c r="L32" s="124">
        <f t="shared" si="3"/>
        <v>500000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2"/>
        <v>0</v>
      </c>
      <c r="K33" s="124">
        <f t="shared" si="1"/>
        <v>0</v>
      </c>
      <c r="L33" s="124">
        <f t="shared" si="3"/>
        <v>500000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2"/>
        <v>0</v>
      </c>
      <c r="K34" s="124">
        <f t="shared" si="1"/>
        <v>0</v>
      </c>
      <c r="L34" s="124">
        <f t="shared" si="3"/>
        <v>500000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2"/>
        <v>0</v>
      </c>
      <c r="K35" s="124">
        <f t="shared" si="1"/>
        <v>0</v>
      </c>
      <c r="L35" s="124">
        <f t="shared" si="3"/>
        <v>500000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2"/>
        <v>0</v>
      </c>
      <c r="K36" s="124">
        <f t="shared" si="1"/>
        <v>0</v>
      </c>
      <c r="L36" s="124">
        <f t="shared" si="3"/>
        <v>500000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2"/>
        <v>0</v>
      </c>
      <c r="K37" s="124">
        <f t="shared" si="1"/>
        <v>0</v>
      </c>
      <c r="L37" s="124">
        <f t="shared" si="3"/>
        <v>500000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2"/>
        <v>0</v>
      </c>
      <c r="K38" s="124">
        <f t="shared" si="1"/>
        <v>0</v>
      </c>
      <c r="L38" s="124">
        <f t="shared" si="3"/>
        <v>500000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2"/>
        <v>0</v>
      </c>
      <c r="K39" s="124">
        <f t="shared" si="1"/>
        <v>0</v>
      </c>
      <c r="L39" s="124">
        <f t="shared" si="3"/>
        <v>500000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2"/>
        <v>0</v>
      </c>
      <c r="K40" s="124">
        <f t="shared" si="1"/>
        <v>0</v>
      </c>
      <c r="L40" s="124">
        <f t="shared" si="3"/>
        <v>500000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2"/>
        <v>0</v>
      </c>
      <c r="K41" s="124">
        <f t="shared" si="1"/>
        <v>0</v>
      </c>
      <c r="L41" s="124">
        <f t="shared" si="3"/>
        <v>500000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2"/>
        <v>0</v>
      </c>
      <c r="K42" s="124">
        <f t="shared" si="1"/>
        <v>0</v>
      </c>
      <c r="L42" s="124">
        <f t="shared" si="3"/>
        <v>500000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2"/>
        <v>0</v>
      </c>
      <c r="K43" s="124">
        <f t="shared" si="1"/>
        <v>0</v>
      </c>
      <c r="L43" s="124">
        <f t="shared" si="3"/>
        <v>500000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2"/>
        <v>0</v>
      </c>
      <c r="K44" s="124">
        <f t="shared" si="1"/>
        <v>0</v>
      </c>
      <c r="L44" s="124">
        <f t="shared" si="3"/>
        <v>500000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2"/>
        <v>0</v>
      </c>
      <c r="K45" s="124">
        <f t="shared" si="1"/>
        <v>0</v>
      </c>
      <c r="L45" s="124">
        <f t="shared" si="3"/>
        <v>500000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2"/>
        <v>0</v>
      </c>
      <c r="K46" s="124">
        <f t="shared" si="1"/>
        <v>0</v>
      </c>
      <c r="L46" s="124">
        <f t="shared" si="3"/>
        <v>500000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2"/>
        <v>0</v>
      </c>
      <c r="K47" s="124">
        <f t="shared" si="1"/>
        <v>0</v>
      </c>
      <c r="L47" s="124">
        <f t="shared" si="3"/>
        <v>500000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2"/>
        <v>0</v>
      </c>
      <c r="K48" s="124">
        <f t="shared" si="1"/>
        <v>0</v>
      </c>
      <c r="L48" s="124">
        <f t="shared" si="3"/>
        <v>500000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2"/>
        <v>0</v>
      </c>
      <c r="K49" s="124">
        <f t="shared" si="1"/>
        <v>0</v>
      </c>
      <c r="L49" s="124">
        <f t="shared" si="3"/>
        <v>500000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2"/>
        <v>0</v>
      </c>
      <c r="K50" s="124">
        <f t="shared" si="1"/>
        <v>0</v>
      </c>
      <c r="L50" s="124">
        <f t="shared" si="3"/>
        <v>500000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2"/>
        <v>0</v>
      </c>
      <c r="K51" s="124">
        <f t="shared" si="1"/>
        <v>0</v>
      </c>
      <c r="L51" s="124">
        <f t="shared" si="3"/>
        <v>500000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2"/>
        <v>0</v>
      </c>
      <c r="K52" s="124">
        <f t="shared" si="1"/>
        <v>0</v>
      </c>
      <c r="L52" s="124">
        <f t="shared" si="3"/>
        <v>500000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2"/>
        <v>0</v>
      </c>
      <c r="K53" s="124">
        <f t="shared" si="1"/>
        <v>0</v>
      </c>
      <c r="L53" s="124">
        <f t="shared" si="3"/>
        <v>500000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2"/>
        <v>0</v>
      </c>
      <c r="K54" s="124">
        <f t="shared" si="1"/>
        <v>0</v>
      </c>
      <c r="L54" s="124">
        <f t="shared" si="3"/>
        <v>500000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2"/>
        <v>0</v>
      </c>
      <c r="K55" s="124">
        <f t="shared" si="1"/>
        <v>0</v>
      </c>
      <c r="L55" s="124">
        <f t="shared" si="3"/>
        <v>500000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2"/>
        <v>0</v>
      </c>
      <c r="K56" s="124">
        <f t="shared" si="1"/>
        <v>0</v>
      </c>
      <c r="L56" s="124">
        <f t="shared" si="3"/>
        <v>500000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2"/>
        <v>0</v>
      </c>
      <c r="K57" s="124">
        <f t="shared" si="1"/>
        <v>0</v>
      </c>
      <c r="L57" s="124">
        <f t="shared" si="3"/>
        <v>500000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2"/>
        <v>0</v>
      </c>
      <c r="K58" s="124">
        <f t="shared" si="1"/>
        <v>0</v>
      </c>
      <c r="L58" s="124">
        <f t="shared" si="3"/>
        <v>500000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2"/>
        <v>0</v>
      </c>
      <c r="K59" s="124">
        <f t="shared" si="1"/>
        <v>0</v>
      </c>
      <c r="L59" s="124">
        <f t="shared" si="3"/>
        <v>500000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2"/>
        <v>0</v>
      </c>
      <c r="K60" s="124">
        <f t="shared" si="1"/>
        <v>0</v>
      </c>
      <c r="L60" s="124">
        <f t="shared" si="3"/>
        <v>500000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2"/>
        <v>0</v>
      </c>
      <c r="K61" s="124">
        <f t="shared" si="1"/>
        <v>0</v>
      </c>
      <c r="L61" s="124">
        <f t="shared" si="3"/>
        <v>500000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2"/>
        <v>0</v>
      </c>
      <c r="K62" s="124">
        <f t="shared" si="1"/>
        <v>0</v>
      </c>
      <c r="L62" s="124">
        <f t="shared" si="3"/>
        <v>500000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2"/>
        <v>0</v>
      </c>
      <c r="K63" s="124">
        <f t="shared" si="1"/>
        <v>0</v>
      </c>
      <c r="L63" s="124">
        <f t="shared" si="3"/>
        <v>500000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2"/>
        <v>0</v>
      </c>
      <c r="K64" s="124">
        <f t="shared" si="1"/>
        <v>0</v>
      </c>
      <c r="L64" s="124">
        <f t="shared" si="3"/>
        <v>500000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2"/>
        <v>0</v>
      </c>
      <c r="K65" s="124">
        <f t="shared" si="1"/>
        <v>0</v>
      </c>
      <c r="L65" s="124">
        <f t="shared" si="3"/>
        <v>500000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2"/>
        <v>0</v>
      </c>
      <c r="K66" s="124">
        <f t="shared" si="1"/>
        <v>0</v>
      </c>
      <c r="L66" s="124">
        <f t="shared" si="3"/>
        <v>500000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2"/>
        <v>0</v>
      </c>
      <c r="K67" s="124">
        <f t="shared" si="1"/>
        <v>0</v>
      </c>
      <c r="L67" s="124">
        <f t="shared" si="3"/>
        <v>500000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2"/>
        <v>0</v>
      </c>
      <c r="K68" s="124">
        <f t="shared" si="1"/>
        <v>0</v>
      </c>
      <c r="L68" s="124">
        <f t="shared" si="3"/>
        <v>500000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2"/>
        <v>0</v>
      </c>
      <c r="K69" s="124">
        <f t="shared" si="1"/>
        <v>0</v>
      </c>
      <c r="L69" s="124">
        <f t="shared" si="3"/>
        <v>500000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2"/>
        <v>0</v>
      </c>
      <c r="K70" s="124">
        <f t="shared" si="1"/>
        <v>0</v>
      </c>
      <c r="L70" s="124">
        <f t="shared" si="3"/>
        <v>500000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2"/>
        <v>0</v>
      </c>
      <c r="K71" s="124">
        <f t="shared" ref="K71:K134" si="5">F71-J71</f>
        <v>0</v>
      </c>
      <c r="L71" s="124">
        <f t="shared" si="3"/>
        <v>500000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6">IF(D72="事業主借",F72,0)</f>
        <v>0</v>
      </c>
      <c r="K72" s="124">
        <f t="shared" si="5"/>
        <v>0</v>
      </c>
      <c r="L72" s="124">
        <f t="shared" si="3"/>
        <v>500000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6"/>
        <v>0</v>
      </c>
      <c r="K73" s="124">
        <f t="shared" si="5"/>
        <v>0</v>
      </c>
      <c r="L73" s="124">
        <f t="shared" ref="L73:L136" si="7">L72+K73-J73</f>
        <v>500000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6"/>
        <v>0</v>
      </c>
      <c r="K74" s="124">
        <f t="shared" si="5"/>
        <v>0</v>
      </c>
      <c r="L74" s="124">
        <f t="shared" si="7"/>
        <v>500000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6"/>
        <v>0</v>
      </c>
      <c r="K75" s="124">
        <f t="shared" si="5"/>
        <v>0</v>
      </c>
      <c r="L75" s="124">
        <f t="shared" si="7"/>
        <v>500000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6"/>
        <v>0</v>
      </c>
      <c r="K76" s="124">
        <f t="shared" si="5"/>
        <v>0</v>
      </c>
      <c r="L76" s="124">
        <f t="shared" si="7"/>
        <v>500000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6"/>
        <v>0</v>
      </c>
      <c r="K77" s="124">
        <f t="shared" si="5"/>
        <v>0</v>
      </c>
      <c r="L77" s="124">
        <f t="shared" si="7"/>
        <v>500000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6"/>
        <v>0</v>
      </c>
      <c r="K78" s="124">
        <f t="shared" si="5"/>
        <v>0</v>
      </c>
      <c r="L78" s="124">
        <f t="shared" si="7"/>
        <v>500000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6"/>
        <v>0</v>
      </c>
      <c r="K79" s="124">
        <f t="shared" si="5"/>
        <v>0</v>
      </c>
      <c r="L79" s="124">
        <f t="shared" si="7"/>
        <v>500000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6"/>
        <v>0</v>
      </c>
      <c r="K80" s="124">
        <f t="shared" si="5"/>
        <v>0</v>
      </c>
      <c r="L80" s="124">
        <f t="shared" si="7"/>
        <v>500000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6"/>
        <v>0</v>
      </c>
      <c r="K81" s="124">
        <f t="shared" si="5"/>
        <v>0</v>
      </c>
      <c r="L81" s="124">
        <f t="shared" si="7"/>
        <v>500000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6"/>
        <v>0</v>
      </c>
      <c r="K82" s="124">
        <f t="shared" si="5"/>
        <v>0</v>
      </c>
      <c r="L82" s="124">
        <f t="shared" si="7"/>
        <v>500000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6"/>
        <v>0</v>
      </c>
      <c r="K83" s="124">
        <f t="shared" si="5"/>
        <v>0</v>
      </c>
      <c r="L83" s="124">
        <f t="shared" si="7"/>
        <v>500000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6"/>
        <v>0</v>
      </c>
      <c r="K84" s="124">
        <f t="shared" si="5"/>
        <v>0</v>
      </c>
      <c r="L84" s="124">
        <f t="shared" si="7"/>
        <v>500000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6"/>
        <v>0</v>
      </c>
      <c r="K85" s="124">
        <f t="shared" si="5"/>
        <v>0</v>
      </c>
      <c r="L85" s="124">
        <f t="shared" si="7"/>
        <v>500000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6"/>
        <v>0</v>
      </c>
      <c r="K86" s="124">
        <f t="shared" si="5"/>
        <v>0</v>
      </c>
      <c r="L86" s="124">
        <f t="shared" si="7"/>
        <v>500000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6"/>
        <v>0</v>
      </c>
      <c r="K87" s="124">
        <f t="shared" si="5"/>
        <v>0</v>
      </c>
      <c r="L87" s="124">
        <f t="shared" si="7"/>
        <v>500000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6"/>
        <v>0</v>
      </c>
      <c r="K88" s="124">
        <f t="shared" si="5"/>
        <v>0</v>
      </c>
      <c r="L88" s="124">
        <f t="shared" si="7"/>
        <v>500000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6"/>
        <v>0</v>
      </c>
      <c r="K89" s="124">
        <f t="shared" si="5"/>
        <v>0</v>
      </c>
      <c r="L89" s="124">
        <f t="shared" si="7"/>
        <v>500000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6"/>
        <v>0</v>
      </c>
      <c r="K90" s="124">
        <f t="shared" si="5"/>
        <v>0</v>
      </c>
      <c r="L90" s="124">
        <f t="shared" si="7"/>
        <v>500000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6"/>
        <v>0</v>
      </c>
      <c r="K91" s="124">
        <f t="shared" si="5"/>
        <v>0</v>
      </c>
      <c r="L91" s="124">
        <f t="shared" si="7"/>
        <v>500000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6"/>
        <v>0</v>
      </c>
      <c r="K92" s="124">
        <f t="shared" si="5"/>
        <v>0</v>
      </c>
      <c r="L92" s="124">
        <f t="shared" si="7"/>
        <v>500000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6"/>
        <v>0</v>
      </c>
      <c r="K93" s="124">
        <f t="shared" si="5"/>
        <v>0</v>
      </c>
      <c r="L93" s="124">
        <f t="shared" si="7"/>
        <v>500000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6"/>
        <v>0</v>
      </c>
      <c r="K94" s="124">
        <f t="shared" si="5"/>
        <v>0</v>
      </c>
      <c r="L94" s="124">
        <f t="shared" si="7"/>
        <v>500000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6"/>
        <v>0</v>
      </c>
      <c r="K95" s="124">
        <f t="shared" si="5"/>
        <v>0</v>
      </c>
      <c r="L95" s="124">
        <f t="shared" si="7"/>
        <v>500000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6"/>
        <v>0</v>
      </c>
      <c r="K96" s="124">
        <f t="shared" si="5"/>
        <v>0</v>
      </c>
      <c r="L96" s="124">
        <f t="shared" si="7"/>
        <v>500000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6"/>
        <v>0</v>
      </c>
      <c r="K97" s="124">
        <f t="shared" si="5"/>
        <v>0</v>
      </c>
      <c r="L97" s="124">
        <f t="shared" si="7"/>
        <v>500000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6"/>
        <v>0</v>
      </c>
      <c r="K98" s="124">
        <f t="shared" si="5"/>
        <v>0</v>
      </c>
      <c r="L98" s="124">
        <f t="shared" si="7"/>
        <v>500000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6"/>
        <v>0</v>
      </c>
      <c r="K99" s="124">
        <f t="shared" si="5"/>
        <v>0</v>
      </c>
      <c r="L99" s="124">
        <f t="shared" si="7"/>
        <v>500000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6"/>
        <v>0</v>
      </c>
      <c r="K100" s="124">
        <f t="shared" si="5"/>
        <v>0</v>
      </c>
      <c r="L100" s="124">
        <f t="shared" si="7"/>
        <v>500000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6"/>
        <v>0</v>
      </c>
      <c r="K101" s="124">
        <f t="shared" si="5"/>
        <v>0</v>
      </c>
      <c r="L101" s="124">
        <f t="shared" si="7"/>
        <v>500000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6"/>
        <v>0</v>
      </c>
      <c r="K102" s="124">
        <f t="shared" si="5"/>
        <v>0</v>
      </c>
      <c r="L102" s="124">
        <f t="shared" si="7"/>
        <v>500000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6"/>
        <v>0</v>
      </c>
      <c r="K103" s="124">
        <f t="shared" si="5"/>
        <v>0</v>
      </c>
      <c r="L103" s="124">
        <f t="shared" si="7"/>
        <v>500000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6"/>
        <v>0</v>
      </c>
      <c r="K104" s="124">
        <f t="shared" si="5"/>
        <v>0</v>
      </c>
      <c r="L104" s="124">
        <f t="shared" si="7"/>
        <v>500000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6"/>
        <v>0</v>
      </c>
      <c r="K105" s="124">
        <f t="shared" si="5"/>
        <v>0</v>
      </c>
      <c r="L105" s="124">
        <f t="shared" si="7"/>
        <v>500000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6"/>
        <v>0</v>
      </c>
      <c r="K106" s="124">
        <f t="shared" si="5"/>
        <v>0</v>
      </c>
      <c r="L106" s="124">
        <f t="shared" si="7"/>
        <v>500000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6"/>
        <v>0</v>
      </c>
      <c r="K107" s="124">
        <f t="shared" si="5"/>
        <v>0</v>
      </c>
      <c r="L107" s="124">
        <f t="shared" si="7"/>
        <v>500000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6"/>
        <v>0</v>
      </c>
      <c r="K108" s="124">
        <f t="shared" si="5"/>
        <v>0</v>
      </c>
      <c r="L108" s="124">
        <f t="shared" si="7"/>
        <v>500000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6"/>
        <v>0</v>
      </c>
      <c r="K109" s="124">
        <f t="shared" si="5"/>
        <v>0</v>
      </c>
      <c r="L109" s="124">
        <f t="shared" si="7"/>
        <v>500000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6"/>
        <v>0</v>
      </c>
      <c r="K110" s="124">
        <f t="shared" si="5"/>
        <v>0</v>
      </c>
      <c r="L110" s="124">
        <f t="shared" si="7"/>
        <v>500000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6"/>
        <v>0</v>
      </c>
      <c r="K111" s="124">
        <f t="shared" si="5"/>
        <v>0</v>
      </c>
      <c r="L111" s="124">
        <f t="shared" si="7"/>
        <v>500000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6"/>
        <v>0</v>
      </c>
      <c r="K112" s="124">
        <f t="shared" si="5"/>
        <v>0</v>
      </c>
      <c r="L112" s="124">
        <f t="shared" si="7"/>
        <v>500000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6"/>
        <v>0</v>
      </c>
      <c r="K113" s="124">
        <f t="shared" si="5"/>
        <v>0</v>
      </c>
      <c r="L113" s="124">
        <f t="shared" si="7"/>
        <v>500000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6"/>
        <v>0</v>
      </c>
      <c r="K114" s="124">
        <f t="shared" si="5"/>
        <v>0</v>
      </c>
      <c r="L114" s="124">
        <f t="shared" si="7"/>
        <v>500000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6"/>
        <v>0</v>
      </c>
      <c r="K115" s="124">
        <f t="shared" si="5"/>
        <v>0</v>
      </c>
      <c r="L115" s="124">
        <f t="shared" si="7"/>
        <v>500000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6"/>
        <v>0</v>
      </c>
      <c r="K116" s="124">
        <f t="shared" si="5"/>
        <v>0</v>
      </c>
      <c r="L116" s="124">
        <f t="shared" si="7"/>
        <v>500000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6"/>
        <v>0</v>
      </c>
      <c r="K117" s="124">
        <f t="shared" si="5"/>
        <v>0</v>
      </c>
      <c r="L117" s="124">
        <f t="shared" si="7"/>
        <v>500000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6"/>
        <v>0</v>
      </c>
      <c r="K118" s="124">
        <f t="shared" si="5"/>
        <v>0</v>
      </c>
      <c r="L118" s="124">
        <f t="shared" si="7"/>
        <v>500000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6"/>
        <v>0</v>
      </c>
      <c r="K119" s="124">
        <f t="shared" si="5"/>
        <v>0</v>
      </c>
      <c r="L119" s="124">
        <f t="shared" si="7"/>
        <v>500000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6"/>
        <v>0</v>
      </c>
      <c r="K120" s="124">
        <f t="shared" si="5"/>
        <v>0</v>
      </c>
      <c r="L120" s="124">
        <f t="shared" si="7"/>
        <v>500000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6"/>
        <v>0</v>
      </c>
      <c r="K121" s="124">
        <f t="shared" si="5"/>
        <v>0</v>
      </c>
      <c r="L121" s="124">
        <f t="shared" si="7"/>
        <v>500000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6"/>
        <v>0</v>
      </c>
      <c r="K122" s="124">
        <f t="shared" si="5"/>
        <v>0</v>
      </c>
      <c r="L122" s="124">
        <f t="shared" si="7"/>
        <v>500000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6"/>
        <v>0</v>
      </c>
      <c r="K123" s="124">
        <f t="shared" si="5"/>
        <v>0</v>
      </c>
      <c r="L123" s="124">
        <f t="shared" si="7"/>
        <v>500000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6"/>
        <v>0</v>
      </c>
      <c r="K124" s="124">
        <f t="shared" si="5"/>
        <v>0</v>
      </c>
      <c r="L124" s="124">
        <f t="shared" si="7"/>
        <v>500000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6"/>
        <v>0</v>
      </c>
      <c r="K125" s="124">
        <f t="shared" si="5"/>
        <v>0</v>
      </c>
      <c r="L125" s="124">
        <f t="shared" si="7"/>
        <v>500000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6"/>
        <v>0</v>
      </c>
      <c r="K126" s="124">
        <f t="shared" si="5"/>
        <v>0</v>
      </c>
      <c r="L126" s="124">
        <f t="shared" si="7"/>
        <v>500000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6"/>
        <v>0</v>
      </c>
      <c r="K127" s="124">
        <f t="shared" si="5"/>
        <v>0</v>
      </c>
      <c r="L127" s="124">
        <f t="shared" si="7"/>
        <v>500000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6"/>
        <v>0</v>
      </c>
      <c r="K128" s="124">
        <f t="shared" si="5"/>
        <v>0</v>
      </c>
      <c r="L128" s="124">
        <f t="shared" si="7"/>
        <v>500000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6"/>
        <v>0</v>
      </c>
      <c r="K129" s="124">
        <f t="shared" si="5"/>
        <v>0</v>
      </c>
      <c r="L129" s="124">
        <f t="shared" si="7"/>
        <v>500000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6"/>
        <v>0</v>
      </c>
      <c r="K130" s="124">
        <f t="shared" si="5"/>
        <v>0</v>
      </c>
      <c r="L130" s="124">
        <f t="shared" si="7"/>
        <v>500000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6"/>
        <v>0</v>
      </c>
      <c r="K131" s="124">
        <f t="shared" si="5"/>
        <v>0</v>
      </c>
      <c r="L131" s="124">
        <f t="shared" si="7"/>
        <v>500000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6"/>
        <v>0</v>
      </c>
      <c r="K132" s="124">
        <f t="shared" si="5"/>
        <v>0</v>
      </c>
      <c r="L132" s="124">
        <f t="shared" si="7"/>
        <v>500000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6"/>
        <v>0</v>
      </c>
      <c r="K133" s="124">
        <f t="shared" si="5"/>
        <v>0</v>
      </c>
      <c r="L133" s="124">
        <f t="shared" si="7"/>
        <v>500000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6"/>
        <v>0</v>
      </c>
      <c r="K134" s="124">
        <f t="shared" si="5"/>
        <v>0</v>
      </c>
      <c r="L134" s="124">
        <f t="shared" si="7"/>
        <v>500000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6"/>
        <v>0</v>
      </c>
      <c r="K135" s="124">
        <f t="shared" ref="K135:K198" si="9">F135-J135</f>
        <v>0</v>
      </c>
      <c r="L135" s="124">
        <f t="shared" si="7"/>
        <v>500000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0">IF(D136="事業主借",F136,0)</f>
        <v>0</v>
      </c>
      <c r="K136" s="124">
        <f t="shared" si="9"/>
        <v>0</v>
      </c>
      <c r="L136" s="124">
        <f t="shared" si="7"/>
        <v>500000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0"/>
        <v>0</v>
      </c>
      <c r="K137" s="124">
        <f t="shared" si="9"/>
        <v>0</v>
      </c>
      <c r="L137" s="124">
        <f t="shared" ref="L137:L200" si="11">L136+K137-J137</f>
        <v>500000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0"/>
        <v>0</v>
      </c>
      <c r="K138" s="124">
        <f t="shared" si="9"/>
        <v>0</v>
      </c>
      <c r="L138" s="124">
        <f t="shared" si="11"/>
        <v>500000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0"/>
        <v>0</v>
      </c>
      <c r="K139" s="124">
        <f t="shared" si="9"/>
        <v>0</v>
      </c>
      <c r="L139" s="124">
        <f t="shared" si="11"/>
        <v>500000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0"/>
        <v>0</v>
      </c>
      <c r="K140" s="124">
        <f t="shared" si="9"/>
        <v>0</v>
      </c>
      <c r="L140" s="124">
        <f t="shared" si="11"/>
        <v>500000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0"/>
        <v>0</v>
      </c>
      <c r="K141" s="124">
        <f t="shared" si="9"/>
        <v>0</v>
      </c>
      <c r="L141" s="124">
        <f t="shared" si="11"/>
        <v>500000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0"/>
        <v>0</v>
      </c>
      <c r="K142" s="124">
        <f t="shared" si="9"/>
        <v>0</v>
      </c>
      <c r="L142" s="124">
        <f t="shared" si="11"/>
        <v>500000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0"/>
        <v>0</v>
      </c>
      <c r="K143" s="124">
        <f t="shared" si="9"/>
        <v>0</v>
      </c>
      <c r="L143" s="124">
        <f t="shared" si="11"/>
        <v>500000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0"/>
        <v>0</v>
      </c>
      <c r="K144" s="124">
        <f t="shared" si="9"/>
        <v>0</v>
      </c>
      <c r="L144" s="124">
        <f t="shared" si="11"/>
        <v>500000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0"/>
        <v>0</v>
      </c>
      <c r="K145" s="124">
        <f t="shared" si="9"/>
        <v>0</v>
      </c>
      <c r="L145" s="124">
        <f t="shared" si="11"/>
        <v>500000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0"/>
        <v>0</v>
      </c>
      <c r="K146" s="124">
        <f t="shared" si="9"/>
        <v>0</v>
      </c>
      <c r="L146" s="124">
        <f t="shared" si="11"/>
        <v>500000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0"/>
        <v>0</v>
      </c>
      <c r="K147" s="124">
        <f t="shared" si="9"/>
        <v>0</v>
      </c>
      <c r="L147" s="124">
        <f t="shared" si="11"/>
        <v>500000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0"/>
        <v>0</v>
      </c>
      <c r="K148" s="124">
        <f t="shared" si="9"/>
        <v>0</v>
      </c>
      <c r="L148" s="124">
        <f t="shared" si="11"/>
        <v>500000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0"/>
        <v>0</v>
      </c>
      <c r="K149" s="124">
        <f t="shared" si="9"/>
        <v>0</v>
      </c>
      <c r="L149" s="124">
        <f t="shared" si="11"/>
        <v>500000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0"/>
        <v>0</v>
      </c>
      <c r="K150" s="124">
        <f t="shared" si="9"/>
        <v>0</v>
      </c>
      <c r="L150" s="124">
        <f t="shared" si="11"/>
        <v>500000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0"/>
        <v>0</v>
      </c>
      <c r="K151" s="124">
        <f t="shared" si="9"/>
        <v>0</v>
      </c>
      <c r="L151" s="124">
        <f t="shared" si="11"/>
        <v>500000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0"/>
        <v>0</v>
      </c>
      <c r="K152" s="124">
        <f t="shared" si="9"/>
        <v>0</v>
      </c>
      <c r="L152" s="124">
        <f t="shared" si="11"/>
        <v>500000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0"/>
        <v>0</v>
      </c>
      <c r="K153" s="124">
        <f t="shared" si="9"/>
        <v>0</v>
      </c>
      <c r="L153" s="124">
        <f t="shared" si="11"/>
        <v>500000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0"/>
        <v>0</v>
      </c>
      <c r="K154" s="124">
        <f t="shared" si="9"/>
        <v>0</v>
      </c>
      <c r="L154" s="124">
        <f t="shared" si="11"/>
        <v>500000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0"/>
        <v>0</v>
      </c>
      <c r="K155" s="124">
        <f t="shared" si="9"/>
        <v>0</v>
      </c>
      <c r="L155" s="124">
        <f t="shared" si="11"/>
        <v>500000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0"/>
        <v>0</v>
      </c>
      <c r="K156" s="124">
        <f t="shared" si="9"/>
        <v>0</v>
      </c>
      <c r="L156" s="124">
        <f t="shared" si="11"/>
        <v>500000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0"/>
        <v>0</v>
      </c>
      <c r="K157" s="124">
        <f t="shared" si="9"/>
        <v>0</v>
      </c>
      <c r="L157" s="124">
        <f t="shared" si="11"/>
        <v>500000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0"/>
        <v>0</v>
      </c>
      <c r="K158" s="124">
        <f t="shared" si="9"/>
        <v>0</v>
      </c>
      <c r="L158" s="124">
        <f t="shared" si="11"/>
        <v>500000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0"/>
        <v>0</v>
      </c>
      <c r="K159" s="124">
        <f t="shared" si="9"/>
        <v>0</v>
      </c>
      <c r="L159" s="124">
        <f t="shared" si="11"/>
        <v>500000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0"/>
        <v>0</v>
      </c>
      <c r="K160" s="124">
        <f t="shared" si="9"/>
        <v>0</v>
      </c>
      <c r="L160" s="124">
        <f t="shared" si="11"/>
        <v>500000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0"/>
        <v>0</v>
      </c>
      <c r="K161" s="124">
        <f t="shared" si="9"/>
        <v>0</v>
      </c>
      <c r="L161" s="124">
        <f t="shared" si="11"/>
        <v>500000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0"/>
        <v>0</v>
      </c>
      <c r="K162" s="124">
        <f t="shared" si="9"/>
        <v>0</v>
      </c>
      <c r="L162" s="124">
        <f t="shared" si="11"/>
        <v>500000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0"/>
        <v>0</v>
      </c>
      <c r="K163" s="124">
        <f t="shared" si="9"/>
        <v>0</v>
      </c>
      <c r="L163" s="124">
        <f t="shared" si="11"/>
        <v>500000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0"/>
        <v>0</v>
      </c>
      <c r="K164" s="124">
        <f t="shared" si="9"/>
        <v>0</v>
      </c>
      <c r="L164" s="124">
        <f t="shared" si="11"/>
        <v>500000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0"/>
        <v>0</v>
      </c>
      <c r="K165" s="124">
        <f t="shared" si="9"/>
        <v>0</v>
      </c>
      <c r="L165" s="124">
        <f t="shared" si="11"/>
        <v>500000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0"/>
        <v>0</v>
      </c>
      <c r="K166" s="124">
        <f t="shared" si="9"/>
        <v>0</v>
      </c>
      <c r="L166" s="124">
        <f t="shared" si="11"/>
        <v>500000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0"/>
        <v>0</v>
      </c>
      <c r="K167" s="124">
        <f t="shared" si="9"/>
        <v>0</v>
      </c>
      <c r="L167" s="124">
        <f t="shared" si="11"/>
        <v>500000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0"/>
        <v>0</v>
      </c>
      <c r="K168" s="124">
        <f t="shared" si="9"/>
        <v>0</v>
      </c>
      <c r="L168" s="124">
        <f t="shared" si="11"/>
        <v>500000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0"/>
        <v>0</v>
      </c>
      <c r="K169" s="124">
        <f t="shared" si="9"/>
        <v>0</v>
      </c>
      <c r="L169" s="124">
        <f t="shared" si="11"/>
        <v>500000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0"/>
        <v>0</v>
      </c>
      <c r="K170" s="124">
        <f t="shared" si="9"/>
        <v>0</v>
      </c>
      <c r="L170" s="124">
        <f t="shared" si="11"/>
        <v>500000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0"/>
        <v>0</v>
      </c>
      <c r="K171" s="124">
        <f t="shared" si="9"/>
        <v>0</v>
      </c>
      <c r="L171" s="124">
        <f t="shared" si="11"/>
        <v>500000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0"/>
        <v>0</v>
      </c>
      <c r="K172" s="124">
        <f t="shared" si="9"/>
        <v>0</v>
      </c>
      <c r="L172" s="124">
        <f t="shared" si="11"/>
        <v>500000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0"/>
        <v>0</v>
      </c>
      <c r="K173" s="124">
        <f t="shared" si="9"/>
        <v>0</v>
      </c>
      <c r="L173" s="124">
        <f t="shared" si="11"/>
        <v>500000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0"/>
        <v>0</v>
      </c>
      <c r="K174" s="124">
        <f t="shared" si="9"/>
        <v>0</v>
      </c>
      <c r="L174" s="124">
        <f t="shared" si="11"/>
        <v>500000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0"/>
        <v>0</v>
      </c>
      <c r="K175" s="124">
        <f t="shared" si="9"/>
        <v>0</v>
      </c>
      <c r="L175" s="124">
        <f t="shared" si="11"/>
        <v>500000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0"/>
        <v>0</v>
      </c>
      <c r="K176" s="124">
        <f t="shared" si="9"/>
        <v>0</v>
      </c>
      <c r="L176" s="124">
        <f t="shared" si="11"/>
        <v>500000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0"/>
        <v>0</v>
      </c>
      <c r="K177" s="124">
        <f t="shared" si="9"/>
        <v>0</v>
      </c>
      <c r="L177" s="124">
        <f t="shared" si="11"/>
        <v>500000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0"/>
        <v>0</v>
      </c>
      <c r="K178" s="124">
        <f t="shared" si="9"/>
        <v>0</v>
      </c>
      <c r="L178" s="124">
        <f t="shared" si="11"/>
        <v>500000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0"/>
        <v>0</v>
      </c>
      <c r="K179" s="124">
        <f t="shared" si="9"/>
        <v>0</v>
      </c>
      <c r="L179" s="124">
        <f t="shared" si="11"/>
        <v>500000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0"/>
        <v>0</v>
      </c>
      <c r="K180" s="124">
        <f t="shared" si="9"/>
        <v>0</v>
      </c>
      <c r="L180" s="124">
        <f t="shared" si="11"/>
        <v>500000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0"/>
        <v>0</v>
      </c>
      <c r="K181" s="124">
        <f t="shared" si="9"/>
        <v>0</v>
      </c>
      <c r="L181" s="124">
        <f t="shared" si="11"/>
        <v>500000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0"/>
        <v>0</v>
      </c>
      <c r="K182" s="124">
        <f t="shared" si="9"/>
        <v>0</v>
      </c>
      <c r="L182" s="124">
        <f t="shared" si="11"/>
        <v>500000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0"/>
        <v>0</v>
      </c>
      <c r="K183" s="124">
        <f t="shared" si="9"/>
        <v>0</v>
      </c>
      <c r="L183" s="124">
        <f t="shared" si="11"/>
        <v>500000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0"/>
        <v>0</v>
      </c>
      <c r="K184" s="124">
        <f t="shared" si="9"/>
        <v>0</v>
      </c>
      <c r="L184" s="124">
        <f t="shared" si="11"/>
        <v>500000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0"/>
        <v>0</v>
      </c>
      <c r="K185" s="124">
        <f t="shared" si="9"/>
        <v>0</v>
      </c>
      <c r="L185" s="124">
        <f t="shared" si="11"/>
        <v>500000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0"/>
        <v>0</v>
      </c>
      <c r="K186" s="124">
        <f t="shared" si="9"/>
        <v>0</v>
      </c>
      <c r="L186" s="124">
        <f t="shared" si="11"/>
        <v>500000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0"/>
        <v>0</v>
      </c>
      <c r="K187" s="124">
        <f t="shared" si="9"/>
        <v>0</v>
      </c>
      <c r="L187" s="124">
        <f t="shared" si="11"/>
        <v>500000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0"/>
        <v>0</v>
      </c>
      <c r="K188" s="124">
        <f t="shared" si="9"/>
        <v>0</v>
      </c>
      <c r="L188" s="124">
        <f t="shared" si="11"/>
        <v>500000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0"/>
        <v>0</v>
      </c>
      <c r="K189" s="124">
        <f t="shared" si="9"/>
        <v>0</v>
      </c>
      <c r="L189" s="124">
        <f t="shared" si="11"/>
        <v>500000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0"/>
        <v>0</v>
      </c>
      <c r="K190" s="124">
        <f t="shared" si="9"/>
        <v>0</v>
      </c>
      <c r="L190" s="124">
        <f t="shared" si="11"/>
        <v>500000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0"/>
        <v>0</v>
      </c>
      <c r="K191" s="124">
        <f t="shared" si="9"/>
        <v>0</v>
      </c>
      <c r="L191" s="124">
        <f t="shared" si="11"/>
        <v>500000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0"/>
        <v>0</v>
      </c>
      <c r="K192" s="124">
        <f t="shared" si="9"/>
        <v>0</v>
      </c>
      <c r="L192" s="124">
        <f t="shared" si="11"/>
        <v>500000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0"/>
        <v>0</v>
      </c>
      <c r="K193" s="124">
        <f t="shared" si="9"/>
        <v>0</v>
      </c>
      <c r="L193" s="124">
        <f t="shared" si="11"/>
        <v>500000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0"/>
        <v>0</v>
      </c>
      <c r="K194" s="124">
        <f t="shared" si="9"/>
        <v>0</v>
      </c>
      <c r="L194" s="124">
        <f t="shared" si="11"/>
        <v>500000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0"/>
        <v>0</v>
      </c>
      <c r="K195" s="124">
        <f t="shared" si="9"/>
        <v>0</v>
      </c>
      <c r="L195" s="124">
        <f t="shared" si="11"/>
        <v>500000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0"/>
        <v>0</v>
      </c>
      <c r="K196" s="124">
        <f t="shared" si="9"/>
        <v>0</v>
      </c>
      <c r="L196" s="124">
        <f t="shared" si="11"/>
        <v>500000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0"/>
        <v>0</v>
      </c>
      <c r="K197" s="124">
        <f t="shared" si="9"/>
        <v>0</v>
      </c>
      <c r="L197" s="124">
        <f t="shared" si="11"/>
        <v>500000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0"/>
        <v>0</v>
      </c>
      <c r="K198" s="124">
        <f t="shared" si="9"/>
        <v>0</v>
      </c>
      <c r="L198" s="124">
        <f t="shared" si="11"/>
        <v>500000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0"/>
        <v>0</v>
      </c>
      <c r="K199" s="124">
        <f t="shared" ref="K199:K262" si="13">F199-J199</f>
        <v>0</v>
      </c>
      <c r="L199" s="124">
        <f t="shared" si="11"/>
        <v>500000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4">IF(D200="事業主借",F200,0)</f>
        <v>0</v>
      </c>
      <c r="K200" s="124">
        <f t="shared" si="13"/>
        <v>0</v>
      </c>
      <c r="L200" s="124">
        <f t="shared" si="11"/>
        <v>500000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4"/>
        <v>0</v>
      </c>
      <c r="K201" s="124">
        <f t="shared" si="13"/>
        <v>0</v>
      </c>
      <c r="L201" s="124">
        <f t="shared" ref="L201:L264" si="15">L200+K201-J201</f>
        <v>500000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4"/>
        <v>0</v>
      </c>
      <c r="K202" s="124">
        <f t="shared" si="13"/>
        <v>0</v>
      </c>
      <c r="L202" s="124">
        <f t="shared" si="15"/>
        <v>500000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4"/>
        <v>0</v>
      </c>
      <c r="K203" s="124">
        <f t="shared" si="13"/>
        <v>0</v>
      </c>
      <c r="L203" s="124">
        <f t="shared" si="15"/>
        <v>500000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4"/>
        <v>0</v>
      </c>
      <c r="K204" s="124">
        <f t="shared" si="13"/>
        <v>0</v>
      </c>
      <c r="L204" s="124">
        <f t="shared" si="15"/>
        <v>500000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4"/>
        <v>0</v>
      </c>
      <c r="K205" s="124">
        <f t="shared" si="13"/>
        <v>0</v>
      </c>
      <c r="L205" s="124">
        <f t="shared" si="15"/>
        <v>500000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4"/>
        <v>0</v>
      </c>
      <c r="K206" s="124">
        <f t="shared" si="13"/>
        <v>0</v>
      </c>
      <c r="L206" s="124">
        <f t="shared" si="15"/>
        <v>500000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4"/>
        <v>0</v>
      </c>
      <c r="K207" s="124">
        <f t="shared" si="13"/>
        <v>0</v>
      </c>
      <c r="L207" s="124">
        <f t="shared" si="15"/>
        <v>500000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4"/>
        <v>0</v>
      </c>
      <c r="K208" s="124">
        <f t="shared" si="13"/>
        <v>0</v>
      </c>
      <c r="L208" s="124">
        <f t="shared" si="15"/>
        <v>500000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4"/>
        <v>0</v>
      </c>
      <c r="K209" s="124">
        <f t="shared" si="13"/>
        <v>0</v>
      </c>
      <c r="L209" s="124">
        <f t="shared" si="15"/>
        <v>500000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4"/>
        <v>0</v>
      </c>
      <c r="K210" s="124">
        <f t="shared" si="13"/>
        <v>0</v>
      </c>
      <c r="L210" s="124">
        <f t="shared" si="15"/>
        <v>500000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4"/>
        <v>0</v>
      </c>
      <c r="K211" s="124">
        <f t="shared" si="13"/>
        <v>0</v>
      </c>
      <c r="L211" s="124">
        <f t="shared" si="15"/>
        <v>500000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4"/>
        <v>0</v>
      </c>
      <c r="K212" s="124">
        <f t="shared" si="13"/>
        <v>0</v>
      </c>
      <c r="L212" s="124">
        <f t="shared" si="15"/>
        <v>500000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4"/>
        <v>0</v>
      </c>
      <c r="K213" s="124">
        <f t="shared" si="13"/>
        <v>0</v>
      </c>
      <c r="L213" s="124">
        <f t="shared" si="15"/>
        <v>500000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4"/>
        <v>0</v>
      </c>
      <c r="K214" s="124">
        <f t="shared" si="13"/>
        <v>0</v>
      </c>
      <c r="L214" s="124">
        <f t="shared" si="15"/>
        <v>500000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4"/>
        <v>0</v>
      </c>
      <c r="K215" s="124">
        <f t="shared" si="13"/>
        <v>0</v>
      </c>
      <c r="L215" s="124">
        <f t="shared" si="15"/>
        <v>500000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4"/>
        <v>0</v>
      </c>
      <c r="K216" s="124">
        <f t="shared" si="13"/>
        <v>0</v>
      </c>
      <c r="L216" s="124">
        <f t="shared" si="15"/>
        <v>500000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4"/>
        <v>0</v>
      </c>
      <c r="K217" s="124">
        <f t="shared" si="13"/>
        <v>0</v>
      </c>
      <c r="L217" s="124">
        <f t="shared" si="15"/>
        <v>500000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4"/>
        <v>0</v>
      </c>
      <c r="K218" s="124">
        <f t="shared" si="13"/>
        <v>0</v>
      </c>
      <c r="L218" s="124">
        <f t="shared" si="15"/>
        <v>500000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4"/>
        <v>0</v>
      </c>
      <c r="K219" s="124">
        <f t="shared" si="13"/>
        <v>0</v>
      </c>
      <c r="L219" s="124">
        <f t="shared" si="15"/>
        <v>500000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4"/>
        <v>0</v>
      </c>
      <c r="K220" s="124">
        <f t="shared" si="13"/>
        <v>0</v>
      </c>
      <c r="L220" s="124">
        <f t="shared" si="15"/>
        <v>500000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4"/>
        <v>0</v>
      </c>
      <c r="K221" s="124">
        <f t="shared" si="13"/>
        <v>0</v>
      </c>
      <c r="L221" s="124">
        <f t="shared" si="15"/>
        <v>500000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4"/>
        <v>0</v>
      </c>
      <c r="K222" s="124">
        <f t="shared" si="13"/>
        <v>0</v>
      </c>
      <c r="L222" s="124">
        <f t="shared" si="15"/>
        <v>500000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4"/>
        <v>0</v>
      </c>
      <c r="K223" s="124">
        <f t="shared" si="13"/>
        <v>0</v>
      </c>
      <c r="L223" s="124">
        <f t="shared" si="15"/>
        <v>500000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4"/>
        <v>0</v>
      </c>
      <c r="K224" s="124">
        <f t="shared" si="13"/>
        <v>0</v>
      </c>
      <c r="L224" s="124">
        <f t="shared" si="15"/>
        <v>500000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4"/>
        <v>0</v>
      </c>
      <c r="K225" s="124">
        <f t="shared" si="13"/>
        <v>0</v>
      </c>
      <c r="L225" s="124">
        <f t="shared" si="15"/>
        <v>500000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4"/>
        <v>0</v>
      </c>
      <c r="K226" s="124">
        <f t="shared" si="13"/>
        <v>0</v>
      </c>
      <c r="L226" s="124">
        <f t="shared" si="15"/>
        <v>500000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4"/>
        <v>0</v>
      </c>
      <c r="K227" s="124">
        <f t="shared" si="13"/>
        <v>0</v>
      </c>
      <c r="L227" s="124">
        <f t="shared" si="15"/>
        <v>500000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4"/>
        <v>0</v>
      </c>
      <c r="K228" s="124">
        <f t="shared" si="13"/>
        <v>0</v>
      </c>
      <c r="L228" s="124">
        <f t="shared" si="15"/>
        <v>500000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4"/>
        <v>0</v>
      </c>
      <c r="K229" s="124">
        <f t="shared" si="13"/>
        <v>0</v>
      </c>
      <c r="L229" s="124">
        <f t="shared" si="15"/>
        <v>500000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4"/>
        <v>0</v>
      </c>
      <c r="K230" s="124">
        <f t="shared" si="13"/>
        <v>0</v>
      </c>
      <c r="L230" s="124">
        <f t="shared" si="15"/>
        <v>500000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4"/>
        <v>0</v>
      </c>
      <c r="K231" s="124">
        <f t="shared" si="13"/>
        <v>0</v>
      </c>
      <c r="L231" s="124">
        <f t="shared" si="15"/>
        <v>500000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4"/>
        <v>0</v>
      </c>
      <c r="K232" s="124">
        <f t="shared" si="13"/>
        <v>0</v>
      </c>
      <c r="L232" s="124">
        <f t="shared" si="15"/>
        <v>500000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4"/>
        <v>0</v>
      </c>
      <c r="K233" s="124">
        <f t="shared" si="13"/>
        <v>0</v>
      </c>
      <c r="L233" s="124">
        <f t="shared" si="15"/>
        <v>500000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4"/>
        <v>0</v>
      </c>
      <c r="K234" s="124">
        <f t="shared" si="13"/>
        <v>0</v>
      </c>
      <c r="L234" s="124">
        <f t="shared" si="15"/>
        <v>500000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4"/>
        <v>0</v>
      </c>
      <c r="K235" s="124">
        <f t="shared" si="13"/>
        <v>0</v>
      </c>
      <c r="L235" s="124">
        <f t="shared" si="15"/>
        <v>500000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4"/>
        <v>0</v>
      </c>
      <c r="K236" s="124">
        <f t="shared" si="13"/>
        <v>0</v>
      </c>
      <c r="L236" s="124">
        <f t="shared" si="15"/>
        <v>500000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4"/>
        <v>0</v>
      </c>
      <c r="K237" s="124">
        <f t="shared" si="13"/>
        <v>0</v>
      </c>
      <c r="L237" s="124">
        <f t="shared" si="15"/>
        <v>500000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4"/>
        <v>0</v>
      </c>
      <c r="K238" s="124">
        <f t="shared" si="13"/>
        <v>0</v>
      </c>
      <c r="L238" s="124">
        <f t="shared" si="15"/>
        <v>500000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4"/>
        <v>0</v>
      </c>
      <c r="K239" s="124">
        <f t="shared" si="13"/>
        <v>0</v>
      </c>
      <c r="L239" s="124">
        <f t="shared" si="15"/>
        <v>500000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4"/>
        <v>0</v>
      </c>
      <c r="K240" s="124">
        <f t="shared" si="13"/>
        <v>0</v>
      </c>
      <c r="L240" s="124">
        <f t="shared" si="15"/>
        <v>500000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4"/>
        <v>0</v>
      </c>
      <c r="K241" s="124">
        <f t="shared" si="13"/>
        <v>0</v>
      </c>
      <c r="L241" s="124">
        <f t="shared" si="15"/>
        <v>500000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4"/>
        <v>0</v>
      </c>
      <c r="K242" s="124">
        <f t="shared" si="13"/>
        <v>0</v>
      </c>
      <c r="L242" s="124">
        <f t="shared" si="15"/>
        <v>500000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4"/>
        <v>0</v>
      </c>
      <c r="K243" s="124">
        <f t="shared" si="13"/>
        <v>0</v>
      </c>
      <c r="L243" s="124">
        <f t="shared" si="15"/>
        <v>500000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4"/>
        <v>0</v>
      </c>
      <c r="K244" s="124">
        <f t="shared" si="13"/>
        <v>0</v>
      </c>
      <c r="L244" s="124">
        <f t="shared" si="15"/>
        <v>500000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4"/>
        <v>0</v>
      </c>
      <c r="K245" s="124">
        <f t="shared" si="13"/>
        <v>0</v>
      </c>
      <c r="L245" s="124">
        <f t="shared" si="15"/>
        <v>500000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4"/>
        <v>0</v>
      </c>
      <c r="K246" s="124">
        <f t="shared" si="13"/>
        <v>0</v>
      </c>
      <c r="L246" s="124">
        <f t="shared" si="15"/>
        <v>500000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4"/>
        <v>0</v>
      </c>
      <c r="K247" s="124">
        <f t="shared" si="13"/>
        <v>0</v>
      </c>
      <c r="L247" s="124">
        <f t="shared" si="15"/>
        <v>500000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4"/>
        <v>0</v>
      </c>
      <c r="K248" s="124">
        <f t="shared" si="13"/>
        <v>0</v>
      </c>
      <c r="L248" s="124">
        <f t="shared" si="15"/>
        <v>500000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4"/>
        <v>0</v>
      </c>
      <c r="K249" s="124">
        <f t="shared" si="13"/>
        <v>0</v>
      </c>
      <c r="L249" s="124">
        <f t="shared" si="15"/>
        <v>500000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4"/>
        <v>0</v>
      </c>
      <c r="K250" s="124">
        <f t="shared" si="13"/>
        <v>0</v>
      </c>
      <c r="L250" s="124">
        <f t="shared" si="15"/>
        <v>500000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4"/>
        <v>0</v>
      </c>
      <c r="K251" s="124">
        <f t="shared" si="13"/>
        <v>0</v>
      </c>
      <c r="L251" s="124">
        <f t="shared" si="15"/>
        <v>500000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4"/>
        <v>0</v>
      </c>
      <c r="K252" s="124">
        <f t="shared" si="13"/>
        <v>0</v>
      </c>
      <c r="L252" s="124">
        <f t="shared" si="15"/>
        <v>500000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4"/>
        <v>0</v>
      </c>
      <c r="K253" s="124">
        <f t="shared" si="13"/>
        <v>0</v>
      </c>
      <c r="L253" s="124">
        <f t="shared" si="15"/>
        <v>500000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4"/>
        <v>0</v>
      </c>
      <c r="K254" s="124">
        <f t="shared" si="13"/>
        <v>0</v>
      </c>
      <c r="L254" s="124">
        <f t="shared" si="15"/>
        <v>500000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4"/>
        <v>0</v>
      </c>
      <c r="K255" s="124">
        <f t="shared" si="13"/>
        <v>0</v>
      </c>
      <c r="L255" s="124">
        <f t="shared" si="15"/>
        <v>500000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4"/>
        <v>0</v>
      </c>
      <c r="K256" s="124">
        <f t="shared" si="13"/>
        <v>0</v>
      </c>
      <c r="L256" s="124">
        <f t="shared" si="15"/>
        <v>500000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4"/>
        <v>0</v>
      </c>
      <c r="K257" s="124">
        <f t="shared" si="13"/>
        <v>0</v>
      </c>
      <c r="L257" s="124">
        <f t="shared" si="15"/>
        <v>500000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4"/>
        <v>0</v>
      </c>
      <c r="K258" s="124">
        <f t="shared" si="13"/>
        <v>0</v>
      </c>
      <c r="L258" s="124">
        <f t="shared" si="15"/>
        <v>500000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4"/>
        <v>0</v>
      </c>
      <c r="K259" s="124">
        <f t="shared" si="13"/>
        <v>0</v>
      </c>
      <c r="L259" s="124">
        <f t="shared" si="15"/>
        <v>500000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4"/>
        <v>0</v>
      </c>
      <c r="K260" s="124">
        <f t="shared" si="13"/>
        <v>0</v>
      </c>
      <c r="L260" s="124">
        <f t="shared" si="15"/>
        <v>500000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4"/>
        <v>0</v>
      </c>
      <c r="K261" s="124">
        <f t="shared" si="13"/>
        <v>0</v>
      </c>
      <c r="L261" s="124">
        <f t="shared" si="15"/>
        <v>500000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4"/>
        <v>0</v>
      </c>
      <c r="K262" s="124">
        <f t="shared" si="13"/>
        <v>0</v>
      </c>
      <c r="L262" s="124">
        <f t="shared" si="15"/>
        <v>500000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4"/>
        <v>0</v>
      </c>
      <c r="K263" s="124">
        <f t="shared" ref="K263:K326" si="17">F263-J263</f>
        <v>0</v>
      </c>
      <c r="L263" s="124">
        <f t="shared" si="15"/>
        <v>500000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8">IF(D264="事業主借",F264,0)</f>
        <v>0</v>
      </c>
      <c r="K264" s="124">
        <f t="shared" si="17"/>
        <v>0</v>
      </c>
      <c r="L264" s="124">
        <f t="shared" si="15"/>
        <v>500000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8"/>
        <v>0</v>
      </c>
      <c r="K265" s="124">
        <f t="shared" si="17"/>
        <v>0</v>
      </c>
      <c r="L265" s="124">
        <f t="shared" ref="L265:L328" si="19">L264+K265-J265</f>
        <v>500000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8"/>
        <v>0</v>
      </c>
      <c r="K266" s="124">
        <f t="shared" si="17"/>
        <v>0</v>
      </c>
      <c r="L266" s="124">
        <f t="shared" si="19"/>
        <v>500000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8"/>
        <v>0</v>
      </c>
      <c r="K267" s="124">
        <f t="shared" si="17"/>
        <v>0</v>
      </c>
      <c r="L267" s="124">
        <f t="shared" si="19"/>
        <v>500000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8"/>
        <v>0</v>
      </c>
      <c r="K268" s="124">
        <f t="shared" si="17"/>
        <v>0</v>
      </c>
      <c r="L268" s="124">
        <f t="shared" si="19"/>
        <v>500000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8"/>
        <v>0</v>
      </c>
      <c r="K269" s="124">
        <f t="shared" si="17"/>
        <v>0</v>
      </c>
      <c r="L269" s="124">
        <f t="shared" si="19"/>
        <v>500000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8"/>
        <v>0</v>
      </c>
      <c r="K270" s="124">
        <f t="shared" si="17"/>
        <v>0</v>
      </c>
      <c r="L270" s="124">
        <f t="shared" si="19"/>
        <v>500000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8"/>
        <v>0</v>
      </c>
      <c r="K271" s="124">
        <f t="shared" si="17"/>
        <v>0</v>
      </c>
      <c r="L271" s="124">
        <f t="shared" si="19"/>
        <v>500000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8"/>
        <v>0</v>
      </c>
      <c r="K272" s="124">
        <f t="shared" si="17"/>
        <v>0</v>
      </c>
      <c r="L272" s="124">
        <f t="shared" si="19"/>
        <v>500000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8"/>
        <v>0</v>
      </c>
      <c r="K273" s="124">
        <f t="shared" si="17"/>
        <v>0</v>
      </c>
      <c r="L273" s="124">
        <f t="shared" si="19"/>
        <v>500000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8"/>
        <v>0</v>
      </c>
      <c r="K274" s="124">
        <f t="shared" si="17"/>
        <v>0</v>
      </c>
      <c r="L274" s="124">
        <f t="shared" si="19"/>
        <v>500000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8"/>
        <v>0</v>
      </c>
      <c r="K275" s="124">
        <f t="shared" si="17"/>
        <v>0</v>
      </c>
      <c r="L275" s="124">
        <f t="shared" si="19"/>
        <v>500000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8"/>
        <v>0</v>
      </c>
      <c r="K276" s="124">
        <f t="shared" si="17"/>
        <v>0</v>
      </c>
      <c r="L276" s="124">
        <f t="shared" si="19"/>
        <v>500000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8"/>
        <v>0</v>
      </c>
      <c r="K277" s="124">
        <f t="shared" si="17"/>
        <v>0</v>
      </c>
      <c r="L277" s="124">
        <f t="shared" si="19"/>
        <v>500000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8"/>
        <v>0</v>
      </c>
      <c r="K278" s="124">
        <f t="shared" si="17"/>
        <v>0</v>
      </c>
      <c r="L278" s="124">
        <f t="shared" si="19"/>
        <v>500000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8"/>
        <v>0</v>
      </c>
      <c r="K279" s="124">
        <f t="shared" si="17"/>
        <v>0</v>
      </c>
      <c r="L279" s="124">
        <f t="shared" si="19"/>
        <v>500000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8"/>
        <v>0</v>
      </c>
      <c r="K280" s="124">
        <f t="shared" si="17"/>
        <v>0</v>
      </c>
      <c r="L280" s="124">
        <f t="shared" si="19"/>
        <v>500000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8"/>
        <v>0</v>
      </c>
      <c r="K281" s="124">
        <f t="shared" si="17"/>
        <v>0</v>
      </c>
      <c r="L281" s="124">
        <f t="shared" si="19"/>
        <v>500000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8"/>
        <v>0</v>
      </c>
      <c r="K282" s="124">
        <f t="shared" si="17"/>
        <v>0</v>
      </c>
      <c r="L282" s="124">
        <f t="shared" si="19"/>
        <v>500000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8"/>
        <v>0</v>
      </c>
      <c r="K283" s="124">
        <f t="shared" si="17"/>
        <v>0</v>
      </c>
      <c r="L283" s="124">
        <f t="shared" si="19"/>
        <v>500000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8"/>
        <v>0</v>
      </c>
      <c r="K284" s="124">
        <f t="shared" si="17"/>
        <v>0</v>
      </c>
      <c r="L284" s="124">
        <f t="shared" si="19"/>
        <v>500000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8"/>
        <v>0</v>
      </c>
      <c r="K285" s="124">
        <f t="shared" si="17"/>
        <v>0</v>
      </c>
      <c r="L285" s="124">
        <f t="shared" si="19"/>
        <v>500000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8"/>
        <v>0</v>
      </c>
      <c r="K286" s="124">
        <f t="shared" si="17"/>
        <v>0</v>
      </c>
      <c r="L286" s="124">
        <f t="shared" si="19"/>
        <v>500000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8"/>
        <v>0</v>
      </c>
      <c r="K287" s="124">
        <f t="shared" si="17"/>
        <v>0</v>
      </c>
      <c r="L287" s="124">
        <f t="shared" si="19"/>
        <v>500000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8"/>
        <v>0</v>
      </c>
      <c r="K288" s="124">
        <f t="shared" si="17"/>
        <v>0</v>
      </c>
      <c r="L288" s="124">
        <f t="shared" si="19"/>
        <v>500000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8"/>
        <v>0</v>
      </c>
      <c r="K289" s="124">
        <f t="shared" si="17"/>
        <v>0</v>
      </c>
      <c r="L289" s="124">
        <f t="shared" si="19"/>
        <v>500000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8"/>
        <v>0</v>
      </c>
      <c r="K290" s="124">
        <f t="shared" si="17"/>
        <v>0</v>
      </c>
      <c r="L290" s="124">
        <f t="shared" si="19"/>
        <v>500000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8"/>
        <v>0</v>
      </c>
      <c r="K291" s="124">
        <f t="shared" si="17"/>
        <v>0</v>
      </c>
      <c r="L291" s="124">
        <f t="shared" si="19"/>
        <v>500000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8"/>
        <v>0</v>
      </c>
      <c r="K292" s="124">
        <f t="shared" si="17"/>
        <v>0</v>
      </c>
      <c r="L292" s="124">
        <f t="shared" si="19"/>
        <v>500000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8"/>
        <v>0</v>
      </c>
      <c r="K293" s="124">
        <f t="shared" si="17"/>
        <v>0</v>
      </c>
      <c r="L293" s="124">
        <f t="shared" si="19"/>
        <v>500000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8"/>
        <v>0</v>
      </c>
      <c r="K294" s="124">
        <f t="shared" si="17"/>
        <v>0</v>
      </c>
      <c r="L294" s="124">
        <f t="shared" si="19"/>
        <v>500000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8"/>
        <v>0</v>
      </c>
      <c r="K295" s="124">
        <f t="shared" si="17"/>
        <v>0</v>
      </c>
      <c r="L295" s="124">
        <f t="shared" si="19"/>
        <v>500000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8"/>
        <v>0</v>
      </c>
      <c r="K296" s="124">
        <f t="shared" si="17"/>
        <v>0</v>
      </c>
      <c r="L296" s="124">
        <f t="shared" si="19"/>
        <v>500000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8"/>
        <v>0</v>
      </c>
      <c r="K297" s="124">
        <f t="shared" si="17"/>
        <v>0</v>
      </c>
      <c r="L297" s="124">
        <f t="shared" si="19"/>
        <v>500000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8"/>
        <v>0</v>
      </c>
      <c r="K298" s="124">
        <f t="shared" si="17"/>
        <v>0</v>
      </c>
      <c r="L298" s="124">
        <f t="shared" si="19"/>
        <v>500000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8"/>
        <v>0</v>
      </c>
      <c r="K299" s="124">
        <f t="shared" si="17"/>
        <v>0</v>
      </c>
      <c r="L299" s="124">
        <f t="shared" si="19"/>
        <v>500000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8"/>
        <v>0</v>
      </c>
      <c r="K300" s="124">
        <f t="shared" si="17"/>
        <v>0</v>
      </c>
      <c r="L300" s="124">
        <f t="shared" si="19"/>
        <v>500000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8"/>
        <v>0</v>
      </c>
      <c r="K301" s="124">
        <f t="shared" si="17"/>
        <v>0</v>
      </c>
      <c r="L301" s="124">
        <f t="shared" si="19"/>
        <v>500000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8"/>
        <v>0</v>
      </c>
      <c r="K302" s="124">
        <f t="shared" si="17"/>
        <v>0</v>
      </c>
      <c r="L302" s="124">
        <f t="shared" si="19"/>
        <v>500000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8"/>
        <v>0</v>
      </c>
      <c r="K303" s="124">
        <f t="shared" si="17"/>
        <v>0</v>
      </c>
      <c r="L303" s="124">
        <f t="shared" si="19"/>
        <v>500000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8"/>
        <v>0</v>
      </c>
      <c r="K304" s="124">
        <f t="shared" si="17"/>
        <v>0</v>
      </c>
      <c r="L304" s="124">
        <f t="shared" si="19"/>
        <v>500000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8"/>
        <v>0</v>
      </c>
      <c r="K305" s="124">
        <f t="shared" si="17"/>
        <v>0</v>
      </c>
      <c r="L305" s="124">
        <f t="shared" si="19"/>
        <v>500000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8"/>
        <v>0</v>
      </c>
      <c r="K306" s="124">
        <f t="shared" si="17"/>
        <v>0</v>
      </c>
      <c r="L306" s="124">
        <f t="shared" si="19"/>
        <v>500000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8"/>
        <v>0</v>
      </c>
      <c r="K307" s="124">
        <f t="shared" si="17"/>
        <v>0</v>
      </c>
      <c r="L307" s="124">
        <f t="shared" si="19"/>
        <v>500000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8"/>
        <v>0</v>
      </c>
      <c r="K308" s="124">
        <f t="shared" si="17"/>
        <v>0</v>
      </c>
      <c r="L308" s="124">
        <f t="shared" si="19"/>
        <v>500000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8"/>
        <v>0</v>
      </c>
      <c r="K309" s="124">
        <f t="shared" si="17"/>
        <v>0</v>
      </c>
      <c r="L309" s="124">
        <f t="shared" si="19"/>
        <v>500000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8"/>
        <v>0</v>
      </c>
      <c r="K310" s="124">
        <f t="shared" si="17"/>
        <v>0</v>
      </c>
      <c r="L310" s="124">
        <f t="shared" si="19"/>
        <v>500000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8"/>
        <v>0</v>
      </c>
      <c r="K311" s="124">
        <f t="shared" si="17"/>
        <v>0</v>
      </c>
      <c r="L311" s="124">
        <f t="shared" si="19"/>
        <v>500000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8"/>
        <v>0</v>
      </c>
      <c r="K312" s="124">
        <f t="shared" si="17"/>
        <v>0</v>
      </c>
      <c r="L312" s="124">
        <f t="shared" si="19"/>
        <v>500000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8"/>
        <v>0</v>
      </c>
      <c r="K313" s="124">
        <f t="shared" si="17"/>
        <v>0</v>
      </c>
      <c r="L313" s="124">
        <f t="shared" si="19"/>
        <v>500000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8"/>
        <v>0</v>
      </c>
      <c r="K314" s="124">
        <f t="shared" si="17"/>
        <v>0</v>
      </c>
      <c r="L314" s="124">
        <f t="shared" si="19"/>
        <v>500000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8"/>
        <v>0</v>
      </c>
      <c r="K315" s="124">
        <f t="shared" si="17"/>
        <v>0</v>
      </c>
      <c r="L315" s="124">
        <f t="shared" si="19"/>
        <v>500000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8"/>
        <v>0</v>
      </c>
      <c r="K316" s="124">
        <f t="shared" si="17"/>
        <v>0</v>
      </c>
      <c r="L316" s="124">
        <f t="shared" si="19"/>
        <v>500000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8"/>
        <v>0</v>
      </c>
      <c r="K317" s="124">
        <f t="shared" si="17"/>
        <v>0</v>
      </c>
      <c r="L317" s="124">
        <f t="shared" si="19"/>
        <v>500000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8"/>
        <v>0</v>
      </c>
      <c r="K318" s="124">
        <f t="shared" si="17"/>
        <v>0</v>
      </c>
      <c r="L318" s="124">
        <f t="shared" si="19"/>
        <v>500000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8"/>
        <v>0</v>
      </c>
      <c r="K319" s="124">
        <f t="shared" si="17"/>
        <v>0</v>
      </c>
      <c r="L319" s="124">
        <f t="shared" si="19"/>
        <v>500000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8"/>
        <v>0</v>
      </c>
      <c r="K320" s="124">
        <f t="shared" si="17"/>
        <v>0</v>
      </c>
      <c r="L320" s="124">
        <f t="shared" si="19"/>
        <v>500000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8"/>
        <v>0</v>
      </c>
      <c r="K321" s="124">
        <f t="shared" si="17"/>
        <v>0</v>
      </c>
      <c r="L321" s="124">
        <f t="shared" si="19"/>
        <v>500000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8"/>
        <v>0</v>
      </c>
      <c r="K322" s="124">
        <f t="shared" si="17"/>
        <v>0</v>
      </c>
      <c r="L322" s="124">
        <f t="shared" si="19"/>
        <v>500000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8"/>
        <v>0</v>
      </c>
      <c r="K323" s="124">
        <f t="shared" si="17"/>
        <v>0</v>
      </c>
      <c r="L323" s="124">
        <f t="shared" si="19"/>
        <v>500000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8"/>
        <v>0</v>
      </c>
      <c r="K324" s="124">
        <f t="shared" si="17"/>
        <v>0</v>
      </c>
      <c r="L324" s="124">
        <f t="shared" si="19"/>
        <v>500000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8"/>
        <v>0</v>
      </c>
      <c r="K325" s="124">
        <f t="shared" si="17"/>
        <v>0</v>
      </c>
      <c r="L325" s="124">
        <f t="shared" si="19"/>
        <v>500000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8"/>
        <v>0</v>
      </c>
      <c r="K326" s="124">
        <f t="shared" si="17"/>
        <v>0</v>
      </c>
      <c r="L326" s="124">
        <f t="shared" si="19"/>
        <v>500000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8"/>
        <v>0</v>
      </c>
      <c r="K327" s="124">
        <f t="shared" ref="K327:K390" si="21">F327-J327</f>
        <v>0</v>
      </c>
      <c r="L327" s="124">
        <f t="shared" si="19"/>
        <v>500000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2">IF(D328="事業主借",F328,0)</f>
        <v>0</v>
      </c>
      <c r="K328" s="124">
        <f t="shared" si="21"/>
        <v>0</v>
      </c>
      <c r="L328" s="124">
        <f t="shared" si="19"/>
        <v>500000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2"/>
        <v>0</v>
      </c>
      <c r="K329" s="124">
        <f t="shared" si="21"/>
        <v>0</v>
      </c>
      <c r="L329" s="124">
        <f t="shared" ref="L329:L392" si="23">L328+K329-J329</f>
        <v>500000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2"/>
        <v>0</v>
      </c>
      <c r="K330" s="124">
        <f t="shared" si="21"/>
        <v>0</v>
      </c>
      <c r="L330" s="124">
        <f t="shared" si="23"/>
        <v>500000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2"/>
        <v>0</v>
      </c>
      <c r="K331" s="124">
        <f t="shared" si="21"/>
        <v>0</v>
      </c>
      <c r="L331" s="124">
        <f t="shared" si="23"/>
        <v>500000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2"/>
        <v>0</v>
      </c>
      <c r="K332" s="124">
        <f t="shared" si="21"/>
        <v>0</v>
      </c>
      <c r="L332" s="124">
        <f t="shared" si="23"/>
        <v>500000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2"/>
        <v>0</v>
      </c>
      <c r="K333" s="124">
        <f t="shared" si="21"/>
        <v>0</v>
      </c>
      <c r="L333" s="124">
        <f t="shared" si="23"/>
        <v>500000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2"/>
        <v>0</v>
      </c>
      <c r="K334" s="124">
        <f t="shared" si="21"/>
        <v>0</v>
      </c>
      <c r="L334" s="124">
        <f t="shared" si="23"/>
        <v>500000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2"/>
        <v>0</v>
      </c>
      <c r="K335" s="124">
        <f t="shared" si="21"/>
        <v>0</v>
      </c>
      <c r="L335" s="124">
        <f t="shared" si="23"/>
        <v>500000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2"/>
        <v>0</v>
      </c>
      <c r="K336" s="124">
        <f t="shared" si="21"/>
        <v>0</v>
      </c>
      <c r="L336" s="124">
        <f t="shared" si="23"/>
        <v>500000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2"/>
        <v>0</v>
      </c>
      <c r="K337" s="124">
        <f t="shared" si="21"/>
        <v>0</v>
      </c>
      <c r="L337" s="124">
        <f t="shared" si="23"/>
        <v>500000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2"/>
        <v>0</v>
      </c>
      <c r="K338" s="124">
        <f t="shared" si="21"/>
        <v>0</v>
      </c>
      <c r="L338" s="124">
        <f t="shared" si="23"/>
        <v>500000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2"/>
        <v>0</v>
      </c>
      <c r="K339" s="124">
        <f t="shared" si="21"/>
        <v>0</v>
      </c>
      <c r="L339" s="124">
        <f t="shared" si="23"/>
        <v>500000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2"/>
        <v>0</v>
      </c>
      <c r="K340" s="124">
        <f t="shared" si="21"/>
        <v>0</v>
      </c>
      <c r="L340" s="124">
        <f t="shared" si="23"/>
        <v>500000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2"/>
        <v>0</v>
      </c>
      <c r="K341" s="124">
        <f t="shared" si="21"/>
        <v>0</v>
      </c>
      <c r="L341" s="124">
        <f t="shared" si="23"/>
        <v>500000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2"/>
        <v>0</v>
      </c>
      <c r="K342" s="124">
        <f t="shared" si="21"/>
        <v>0</v>
      </c>
      <c r="L342" s="124">
        <f t="shared" si="23"/>
        <v>500000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2"/>
        <v>0</v>
      </c>
      <c r="K343" s="124">
        <f t="shared" si="21"/>
        <v>0</v>
      </c>
      <c r="L343" s="124">
        <f t="shared" si="23"/>
        <v>500000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2"/>
        <v>0</v>
      </c>
      <c r="K344" s="124">
        <f t="shared" si="21"/>
        <v>0</v>
      </c>
      <c r="L344" s="124">
        <f t="shared" si="23"/>
        <v>500000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2"/>
        <v>0</v>
      </c>
      <c r="K345" s="124">
        <f t="shared" si="21"/>
        <v>0</v>
      </c>
      <c r="L345" s="124">
        <f t="shared" si="23"/>
        <v>500000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2"/>
        <v>0</v>
      </c>
      <c r="K346" s="124">
        <f t="shared" si="21"/>
        <v>0</v>
      </c>
      <c r="L346" s="124">
        <f t="shared" si="23"/>
        <v>500000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2"/>
        <v>0</v>
      </c>
      <c r="K347" s="124">
        <f t="shared" si="21"/>
        <v>0</v>
      </c>
      <c r="L347" s="124">
        <f t="shared" si="23"/>
        <v>500000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2"/>
        <v>0</v>
      </c>
      <c r="K348" s="124">
        <f t="shared" si="21"/>
        <v>0</v>
      </c>
      <c r="L348" s="124">
        <f t="shared" si="23"/>
        <v>500000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2"/>
        <v>0</v>
      </c>
      <c r="K349" s="124">
        <f t="shared" si="21"/>
        <v>0</v>
      </c>
      <c r="L349" s="124">
        <f t="shared" si="23"/>
        <v>500000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2"/>
        <v>0</v>
      </c>
      <c r="K350" s="124">
        <f t="shared" si="21"/>
        <v>0</v>
      </c>
      <c r="L350" s="124">
        <f t="shared" si="23"/>
        <v>500000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2"/>
        <v>0</v>
      </c>
      <c r="K351" s="124">
        <f t="shared" si="21"/>
        <v>0</v>
      </c>
      <c r="L351" s="124">
        <f t="shared" si="23"/>
        <v>500000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2"/>
        <v>0</v>
      </c>
      <c r="K352" s="124">
        <f t="shared" si="21"/>
        <v>0</v>
      </c>
      <c r="L352" s="124">
        <f t="shared" si="23"/>
        <v>500000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2"/>
        <v>0</v>
      </c>
      <c r="K353" s="124">
        <f t="shared" si="21"/>
        <v>0</v>
      </c>
      <c r="L353" s="124">
        <f t="shared" si="23"/>
        <v>500000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2"/>
        <v>0</v>
      </c>
      <c r="K354" s="124">
        <f t="shared" si="21"/>
        <v>0</v>
      </c>
      <c r="L354" s="124">
        <f t="shared" si="23"/>
        <v>500000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2"/>
        <v>0</v>
      </c>
      <c r="K355" s="124">
        <f t="shared" si="21"/>
        <v>0</v>
      </c>
      <c r="L355" s="124">
        <f t="shared" si="23"/>
        <v>500000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2"/>
        <v>0</v>
      </c>
      <c r="K356" s="124">
        <f t="shared" si="21"/>
        <v>0</v>
      </c>
      <c r="L356" s="124">
        <f t="shared" si="23"/>
        <v>500000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2"/>
        <v>0</v>
      </c>
      <c r="K357" s="124">
        <f t="shared" si="21"/>
        <v>0</v>
      </c>
      <c r="L357" s="124">
        <f t="shared" si="23"/>
        <v>500000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2"/>
        <v>0</v>
      </c>
      <c r="K358" s="124">
        <f t="shared" si="21"/>
        <v>0</v>
      </c>
      <c r="L358" s="124">
        <f t="shared" si="23"/>
        <v>500000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2"/>
        <v>0</v>
      </c>
      <c r="K359" s="124">
        <f t="shared" si="21"/>
        <v>0</v>
      </c>
      <c r="L359" s="124">
        <f t="shared" si="23"/>
        <v>500000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2"/>
        <v>0</v>
      </c>
      <c r="K360" s="124">
        <f t="shared" si="21"/>
        <v>0</v>
      </c>
      <c r="L360" s="124">
        <f t="shared" si="23"/>
        <v>500000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2"/>
        <v>0</v>
      </c>
      <c r="K361" s="124">
        <f t="shared" si="21"/>
        <v>0</v>
      </c>
      <c r="L361" s="124">
        <f t="shared" si="23"/>
        <v>500000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2"/>
        <v>0</v>
      </c>
      <c r="K362" s="124">
        <f t="shared" si="21"/>
        <v>0</v>
      </c>
      <c r="L362" s="124">
        <f t="shared" si="23"/>
        <v>500000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2"/>
        <v>0</v>
      </c>
      <c r="K363" s="124">
        <f t="shared" si="21"/>
        <v>0</v>
      </c>
      <c r="L363" s="124">
        <f t="shared" si="23"/>
        <v>500000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2"/>
        <v>0</v>
      </c>
      <c r="K364" s="124">
        <f t="shared" si="21"/>
        <v>0</v>
      </c>
      <c r="L364" s="124">
        <f t="shared" si="23"/>
        <v>500000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2"/>
        <v>0</v>
      </c>
      <c r="K365" s="124">
        <f t="shared" si="21"/>
        <v>0</v>
      </c>
      <c r="L365" s="124">
        <f t="shared" si="23"/>
        <v>500000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2"/>
        <v>0</v>
      </c>
      <c r="K366" s="124">
        <f t="shared" si="21"/>
        <v>0</v>
      </c>
      <c r="L366" s="124">
        <f t="shared" si="23"/>
        <v>500000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2"/>
        <v>0</v>
      </c>
      <c r="K367" s="124">
        <f t="shared" si="21"/>
        <v>0</v>
      </c>
      <c r="L367" s="124">
        <f t="shared" si="23"/>
        <v>500000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2"/>
        <v>0</v>
      </c>
      <c r="K368" s="124">
        <f t="shared" si="21"/>
        <v>0</v>
      </c>
      <c r="L368" s="124">
        <f t="shared" si="23"/>
        <v>500000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2"/>
        <v>0</v>
      </c>
      <c r="K369" s="124">
        <f t="shared" si="21"/>
        <v>0</v>
      </c>
      <c r="L369" s="124">
        <f t="shared" si="23"/>
        <v>500000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2"/>
        <v>0</v>
      </c>
      <c r="K370" s="124">
        <f t="shared" si="21"/>
        <v>0</v>
      </c>
      <c r="L370" s="124">
        <f t="shared" si="23"/>
        <v>500000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2"/>
        <v>0</v>
      </c>
      <c r="K371" s="124">
        <f t="shared" si="21"/>
        <v>0</v>
      </c>
      <c r="L371" s="124">
        <f t="shared" si="23"/>
        <v>500000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2"/>
        <v>0</v>
      </c>
      <c r="K372" s="124">
        <f t="shared" si="21"/>
        <v>0</v>
      </c>
      <c r="L372" s="124">
        <f t="shared" si="23"/>
        <v>500000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2"/>
        <v>0</v>
      </c>
      <c r="K373" s="124">
        <f t="shared" si="21"/>
        <v>0</v>
      </c>
      <c r="L373" s="124">
        <f t="shared" si="23"/>
        <v>500000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2"/>
        <v>0</v>
      </c>
      <c r="K374" s="124">
        <f t="shared" si="21"/>
        <v>0</v>
      </c>
      <c r="L374" s="124">
        <f t="shared" si="23"/>
        <v>500000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2"/>
        <v>0</v>
      </c>
      <c r="K375" s="124">
        <f t="shared" si="21"/>
        <v>0</v>
      </c>
      <c r="L375" s="124">
        <f t="shared" si="23"/>
        <v>500000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2"/>
        <v>0</v>
      </c>
      <c r="K376" s="124">
        <f t="shared" si="21"/>
        <v>0</v>
      </c>
      <c r="L376" s="124">
        <f t="shared" si="23"/>
        <v>500000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2"/>
        <v>0</v>
      </c>
      <c r="K377" s="124">
        <f t="shared" si="21"/>
        <v>0</v>
      </c>
      <c r="L377" s="124">
        <f t="shared" si="23"/>
        <v>500000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2"/>
        <v>0</v>
      </c>
      <c r="K378" s="124">
        <f t="shared" si="21"/>
        <v>0</v>
      </c>
      <c r="L378" s="124">
        <f t="shared" si="23"/>
        <v>500000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2"/>
        <v>0</v>
      </c>
      <c r="K379" s="124">
        <f t="shared" si="21"/>
        <v>0</v>
      </c>
      <c r="L379" s="124">
        <f t="shared" si="23"/>
        <v>500000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2"/>
        <v>0</v>
      </c>
      <c r="K380" s="124">
        <f t="shared" si="21"/>
        <v>0</v>
      </c>
      <c r="L380" s="124">
        <f t="shared" si="23"/>
        <v>500000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2"/>
        <v>0</v>
      </c>
      <c r="K381" s="124">
        <f t="shared" si="21"/>
        <v>0</v>
      </c>
      <c r="L381" s="124">
        <f t="shared" si="23"/>
        <v>500000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2"/>
        <v>0</v>
      </c>
      <c r="K382" s="124">
        <f t="shared" si="21"/>
        <v>0</v>
      </c>
      <c r="L382" s="124">
        <f t="shared" si="23"/>
        <v>500000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2"/>
        <v>0</v>
      </c>
      <c r="K383" s="124">
        <f t="shared" si="21"/>
        <v>0</v>
      </c>
      <c r="L383" s="124">
        <f t="shared" si="23"/>
        <v>500000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2"/>
        <v>0</v>
      </c>
      <c r="K384" s="124">
        <f t="shared" si="21"/>
        <v>0</v>
      </c>
      <c r="L384" s="124">
        <f t="shared" si="23"/>
        <v>500000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2"/>
        <v>0</v>
      </c>
      <c r="K385" s="124">
        <f t="shared" si="21"/>
        <v>0</v>
      </c>
      <c r="L385" s="124">
        <f t="shared" si="23"/>
        <v>500000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2"/>
        <v>0</v>
      </c>
      <c r="K386" s="124">
        <f t="shared" si="21"/>
        <v>0</v>
      </c>
      <c r="L386" s="124">
        <f t="shared" si="23"/>
        <v>500000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2"/>
        <v>0</v>
      </c>
      <c r="K387" s="124">
        <f t="shared" si="21"/>
        <v>0</v>
      </c>
      <c r="L387" s="124">
        <f t="shared" si="23"/>
        <v>500000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2"/>
        <v>0</v>
      </c>
      <c r="K388" s="124">
        <f t="shared" si="21"/>
        <v>0</v>
      </c>
      <c r="L388" s="124">
        <f t="shared" si="23"/>
        <v>500000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2"/>
        <v>0</v>
      </c>
      <c r="K389" s="124">
        <f t="shared" si="21"/>
        <v>0</v>
      </c>
      <c r="L389" s="124">
        <f t="shared" si="23"/>
        <v>500000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2"/>
        <v>0</v>
      </c>
      <c r="K390" s="124">
        <f t="shared" si="21"/>
        <v>0</v>
      </c>
      <c r="L390" s="124">
        <f t="shared" si="23"/>
        <v>500000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2"/>
        <v>0</v>
      </c>
      <c r="K391" s="124">
        <f t="shared" ref="K391:K454" si="25">F391-J391</f>
        <v>0</v>
      </c>
      <c r="L391" s="124">
        <f t="shared" si="23"/>
        <v>500000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6">IF(D392="事業主借",F392,0)</f>
        <v>0</v>
      </c>
      <c r="K392" s="124">
        <f t="shared" si="25"/>
        <v>0</v>
      </c>
      <c r="L392" s="124">
        <f t="shared" si="23"/>
        <v>500000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6"/>
        <v>0</v>
      </c>
      <c r="K393" s="124">
        <f t="shared" si="25"/>
        <v>0</v>
      </c>
      <c r="L393" s="124">
        <f t="shared" ref="L393:L456" si="27">L392+K393-J393</f>
        <v>500000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6"/>
        <v>0</v>
      </c>
      <c r="K394" s="124">
        <f t="shared" si="25"/>
        <v>0</v>
      </c>
      <c r="L394" s="124">
        <f t="shared" si="27"/>
        <v>500000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6"/>
        <v>0</v>
      </c>
      <c r="K395" s="124">
        <f t="shared" si="25"/>
        <v>0</v>
      </c>
      <c r="L395" s="124">
        <f t="shared" si="27"/>
        <v>500000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6"/>
        <v>0</v>
      </c>
      <c r="K396" s="124">
        <f t="shared" si="25"/>
        <v>0</v>
      </c>
      <c r="L396" s="124">
        <f t="shared" si="27"/>
        <v>500000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6"/>
        <v>0</v>
      </c>
      <c r="K397" s="124">
        <f t="shared" si="25"/>
        <v>0</v>
      </c>
      <c r="L397" s="124">
        <f t="shared" si="27"/>
        <v>500000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6"/>
        <v>0</v>
      </c>
      <c r="K398" s="124">
        <f t="shared" si="25"/>
        <v>0</v>
      </c>
      <c r="L398" s="124">
        <f t="shared" si="27"/>
        <v>500000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6"/>
        <v>0</v>
      </c>
      <c r="K399" s="124">
        <f t="shared" si="25"/>
        <v>0</v>
      </c>
      <c r="L399" s="124">
        <f t="shared" si="27"/>
        <v>500000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6"/>
        <v>0</v>
      </c>
      <c r="K400" s="124">
        <f t="shared" si="25"/>
        <v>0</v>
      </c>
      <c r="L400" s="124">
        <f t="shared" si="27"/>
        <v>500000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6"/>
        <v>0</v>
      </c>
      <c r="K401" s="124">
        <f t="shared" si="25"/>
        <v>0</v>
      </c>
      <c r="L401" s="124">
        <f t="shared" si="27"/>
        <v>500000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6"/>
        <v>0</v>
      </c>
      <c r="K402" s="124">
        <f t="shared" si="25"/>
        <v>0</v>
      </c>
      <c r="L402" s="124">
        <f t="shared" si="27"/>
        <v>500000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6"/>
        <v>0</v>
      </c>
      <c r="K403" s="124">
        <f t="shared" si="25"/>
        <v>0</v>
      </c>
      <c r="L403" s="124">
        <f t="shared" si="27"/>
        <v>500000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6"/>
        <v>0</v>
      </c>
      <c r="K404" s="124">
        <f t="shared" si="25"/>
        <v>0</v>
      </c>
      <c r="L404" s="124">
        <f t="shared" si="27"/>
        <v>500000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6"/>
        <v>0</v>
      </c>
      <c r="K405" s="124">
        <f t="shared" si="25"/>
        <v>0</v>
      </c>
      <c r="L405" s="124">
        <f t="shared" si="27"/>
        <v>500000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6"/>
        <v>0</v>
      </c>
      <c r="K406" s="124">
        <f t="shared" si="25"/>
        <v>0</v>
      </c>
      <c r="L406" s="124">
        <f t="shared" si="27"/>
        <v>500000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6"/>
        <v>0</v>
      </c>
      <c r="K407" s="124">
        <f t="shared" si="25"/>
        <v>0</v>
      </c>
      <c r="L407" s="124">
        <f t="shared" si="27"/>
        <v>500000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6"/>
        <v>0</v>
      </c>
      <c r="K408" s="124">
        <f t="shared" si="25"/>
        <v>0</v>
      </c>
      <c r="L408" s="124">
        <f t="shared" si="27"/>
        <v>500000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6"/>
        <v>0</v>
      </c>
      <c r="K409" s="124">
        <f t="shared" si="25"/>
        <v>0</v>
      </c>
      <c r="L409" s="124">
        <f t="shared" si="27"/>
        <v>500000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6"/>
        <v>0</v>
      </c>
      <c r="K410" s="124">
        <f t="shared" si="25"/>
        <v>0</v>
      </c>
      <c r="L410" s="124">
        <f t="shared" si="27"/>
        <v>500000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6"/>
        <v>0</v>
      </c>
      <c r="K411" s="124">
        <f t="shared" si="25"/>
        <v>0</v>
      </c>
      <c r="L411" s="124">
        <f t="shared" si="27"/>
        <v>500000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6"/>
        <v>0</v>
      </c>
      <c r="K412" s="124">
        <f t="shared" si="25"/>
        <v>0</v>
      </c>
      <c r="L412" s="124">
        <f t="shared" si="27"/>
        <v>500000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6"/>
        <v>0</v>
      </c>
      <c r="K413" s="124">
        <f t="shared" si="25"/>
        <v>0</v>
      </c>
      <c r="L413" s="124">
        <f t="shared" si="27"/>
        <v>500000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6"/>
        <v>0</v>
      </c>
      <c r="K414" s="124">
        <f t="shared" si="25"/>
        <v>0</v>
      </c>
      <c r="L414" s="124">
        <f t="shared" si="27"/>
        <v>500000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6"/>
        <v>0</v>
      </c>
      <c r="K415" s="124">
        <f t="shared" si="25"/>
        <v>0</v>
      </c>
      <c r="L415" s="124">
        <f t="shared" si="27"/>
        <v>500000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6"/>
        <v>0</v>
      </c>
      <c r="K416" s="124">
        <f t="shared" si="25"/>
        <v>0</v>
      </c>
      <c r="L416" s="124">
        <f t="shared" si="27"/>
        <v>500000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6"/>
        <v>0</v>
      </c>
      <c r="K417" s="124">
        <f t="shared" si="25"/>
        <v>0</v>
      </c>
      <c r="L417" s="124">
        <f t="shared" si="27"/>
        <v>500000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6"/>
        <v>0</v>
      </c>
      <c r="K418" s="124">
        <f t="shared" si="25"/>
        <v>0</v>
      </c>
      <c r="L418" s="124">
        <f t="shared" si="27"/>
        <v>500000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6"/>
        <v>0</v>
      </c>
      <c r="K419" s="124">
        <f t="shared" si="25"/>
        <v>0</v>
      </c>
      <c r="L419" s="124">
        <f t="shared" si="27"/>
        <v>500000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6"/>
        <v>0</v>
      </c>
      <c r="K420" s="124">
        <f t="shared" si="25"/>
        <v>0</v>
      </c>
      <c r="L420" s="124">
        <f t="shared" si="27"/>
        <v>500000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6"/>
        <v>0</v>
      </c>
      <c r="K421" s="124">
        <f t="shared" si="25"/>
        <v>0</v>
      </c>
      <c r="L421" s="124">
        <f t="shared" si="27"/>
        <v>500000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6"/>
        <v>0</v>
      </c>
      <c r="K422" s="124">
        <f t="shared" si="25"/>
        <v>0</v>
      </c>
      <c r="L422" s="124">
        <f t="shared" si="27"/>
        <v>500000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6"/>
        <v>0</v>
      </c>
      <c r="K423" s="124">
        <f t="shared" si="25"/>
        <v>0</v>
      </c>
      <c r="L423" s="124">
        <f t="shared" si="27"/>
        <v>500000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6"/>
        <v>0</v>
      </c>
      <c r="K424" s="124">
        <f t="shared" si="25"/>
        <v>0</v>
      </c>
      <c r="L424" s="124">
        <f t="shared" si="27"/>
        <v>500000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6"/>
        <v>0</v>
      </c>
      <c r="K425" s="124">
        <f t="shared" si="25"/>
        <v>0</v>
      </c>
      <c r="L425" s="124">
        <f t="shared" si="27"/>
        <v>500000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6"/>
        <v>0</v>
      </c>
      <c r="K426" s="124">
        <f t="shared" si="25"/>
        <v>0</v>
      </c>
      <c r="L426" s="124">
        <f t="shared" si="27"/>
        <v>500000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6"/>
        <v>0</v>
      </c>
      <c r="K427" s="124">
        <f t="shared" si="25"/>
        <v>0</v>
      </c>
      <c r="L427" s="124">
        <f t="shared" si="27"/>
        <v>500000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6"/>
        <v>0</v>
      </c>
      <c r="K428" s="124">
        <f t="shared" si="25"/>
        <v>0</v>
      </c>
      <c r="L428" s="124">
        <f t="shared" si="27"/>
        <v>500000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6"/>
        <v>0</v>
      </c>
      <c r="K429" s="124">
        <f t="shared" si="25"/>
        <v>0</v>
      </c>
      <c r="L429" s="124">
        <f t="shared" si="27"/>
        <v>500000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6"/>
        <v>0</v>
      </c>
      <c r="K430" s="124">
        <f t="shared" si="25"/>
        <v>0</v>
      </c>
      <c r="L430" s="124">
        <f t="shared" si="27"/>
        <v>500000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6"/>
        <v>0</v>
      </c>
      <c r="K431" s="124">
        <f t="shared" si="25"/>
        <v>0</v>
      </c>
      <c r="L431" s="124">
        <f t="shared" si="27"/>
        <v>500000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6"/>
        <v>0</v>
      </c>
      <c r="K432" s="124">
        <f t="shared" si="25"/>
        <v>0</v>
      </c>
      <c r="L432" s="124">
        <f t="shared" si="27"/>
        <v>500000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6"/>
        <v>0</v>
      </c>
      <c r="K433" s="124">
        <f t="shared" si="25"/>
        <v>0</v>
      </c>
      <c r="L433" s="124">
        <f t="shared" si="27"/>
        <v>500000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6"/>
        <v>0</v>
      </c>
      <c r="K434" s="124">
        <f t="shared" si="25"/>
        <v>0</v>
      </c>
      <c r="L434" s="124">
        <f t="shared" si="27"/>
        <v>500000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6"/>
        <v>0</v>
      </c>
      <c r="K435" s="124">
        <f t="shared" si="25"/>
        <v>0</v>
      </c>
      <c r="L435" s="124">
        <f t="shared" si="27"/>
        <v>500000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6"/>
        <v>0</v>
      </c>
      <c r="K436" s="124">
        <f t="shared" si="25"/>
        <v>0</v>
      </c>
      <c r="L436" s="124">
        <f t="shared" si="27"/>
        <v>500000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6"/>
        <v>0</v>
      </c>
      <c r="K437" s="124">
        <f t="shared" si="25"/>
        <v>0</v>
      </c>
      <c r="L437" s="124">
        <f t="shared" si="27"/>
        <v>500000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6"/>
        <v>0</v>
      </c>
      <c r="K438" s="124">
        <f t="shared" si="25"/>
        <v>0</v>
      </c>
      <c r="L438" s="124">
        <f t="shared" si="27"/>
        <v>500000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6"/>
        <v>0</v>
      </c>
      <c r="K439" s="124">
        <f t="shared" si="25"/>
        <v>0</v>
      </c>
      <c r="L439" s="124">
        <f t="shared" si="27"/>
        <v>500000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6"/>
        <v>0</v>
      </c>
      <c r="K440" s="124">
        <f t="shared" si="25"/>
        <v>0</v>
      </c>
      <c r="L440" s="124">
        <f t="shared" si="27"/>
        <v>500000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6"/>
        <v>0</v>
      </c>
      <c r="K441" s="124">
        <f t="shared" si="25"/>
        <v>0</v>
      </c>
      <c r="L441" s="124">
        <f t="shared" si="27"/>
        <v>500000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6"/>
        <v>0</v>
      </c>
      <c r="K442" s="124">
        <f t="shared" si="25"/>
        <v>0</v>
      </c>
      <c r="L442" s="124">
        <f t="shared" si="27"/>
        <v>500000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6"/>
        <v>0</v>
      </c>
      <c r="K443" s="124">
        <f t="shared" si="25"/>
        <v>0</v>
      </c>
      <c r="L443" s="124">
        <f t="shared" si="27"/>
        <v>500000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6"/>
        <v>0</v>
      </c>
      <c r="K444" s="124">
        <f t="shared" si="25"/>
        <v>0</v>
      </c>
      <c r="L444" s="124">
        <f t="shared" si="27"/>
        <v>500000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6"/>
        <v>0</v>
      </c>
      <c r="K445" s="124">
        <f t="shared" si="25"/>
        <v>0</v>
      </c>
      <c r="L445" s="124">
        <f t="shared" si="27"/>
        <v>500000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6"/>
        <v>0</v>
      </c>
      <c r="K446" s="124">
        <f t="shared" si="25"/>
        <v>0</v>
      </c>
      <c r="L446" s="124">
        <f t="shared" si="27"/>
        <v>500000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6"/>
        <v>0</v>
      </c>
      <c r="K447" s="124">
        <f t="shared" si="25"/>
        <v>0</v>
      </c>
      <c r="L447" s="124">
        <f t="shared" si="27"/>
        <v>500000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6"/>
        <v>0</v>
      </c>
      <c r="K448" s="124">
        <f t="shared" si="25"/>
        <v>0</v>
      </c>
      <c r="L448" s="124">
        <f t="shared" si="27"/>
        <v>500000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6"/>
        <v>0</v>
      </c>
      <c r="K449" s="124">
        <f t="shared" si="25"/>
        <v>0</v>
      </c>
      <c r="L449" s="124">
        <f t="shared" si="27"/>
        <v>500000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6"/>
        <v>0</v>
      </c>
      <c r="K450" s="124">
        <f t="shared" si="25"/>
        <v>0</v>
      </c>
      <c r="L450" s="124">
        <f t="shared" si="27"/>
        <v>500000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6"/>
        <v>0</v>
      </c>
      <c r="K451" s="124">
        <f t="shared" si="25"/>
        <v>0</v>
      </c>
      <c r="L451" s="124">
        <f t="shared" si="27"/>
        <v>500000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6"/>
        <v>0</v>
      </c>
      <c r="K452" s="124">
        <f t="shared" si="25"/>
        <v>0</v>
      </c>
      <c r="L452" s="124">
        <f t="shared" si="27"/>
        <v>500000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6"/>
        <v>0</v>
      </c>
      <c r="K453" s="124">
        <f t="shared" si="25"/>
        <v>0</v>
      </c>
      <c r="L453" s="124">
        <f t="shared" si="27"/>
        <v>500000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6"/>
        <v>0</v>
      </c>
      <c r="K454" s="124">
        <f t="shared" si="25"/>
        <v>0</v>
      </c>
      <c r="L454" s="124">
        <f t="shared" si="27"/>
        <v>500000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6"/>
        <v>0</v>
      </c>
      <c r="K455" s="124">
        <f t="shared" ref="K455:K500" si="29">F455-J455</f>
        <v>0</v>
      </c>
      <c r="L455" s="124">
        <f t="shared" si="27"/>
        <v>500000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0">IF(D456="事業主借",F456,0)</f>
        <v>0</v>
      </c>
      <c r="K456" s="124">
        <f t="shared" si="29"/>
        <v>0</v>
      </c>
      <c r="L456" s="124">
        <f t="shared" si="27"/>
        <v>500000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0"/>
        <v>0</v>
      </c>
      <c r="K457" s="124">
        <f t="shared" si="29"/>
        <v>0</v>
      </c>
      <c r="L457" s="124">
        <f t="shared" ref="L457:L500" si="31">L456+K457-J457</f>
        <v>500000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0"/>
        <v>0</v>
      </c>
      <c r="K458" s="124">
        <f t="shared" si="29"/>
        <v>0</v>
      </c>
      <c r="L458" s="124">
        <f t="shared" si="31"/>
        <v>500000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0"/>
        <v>0</v>
      </c>
      <c r="K459" s="124">
        <f t="shared" si="29"/>
        <v>0</v>
      </c>
      <c r="L459" s="124">
        <f t="shared" si="31"/>
        <v>500000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0"/>
        <v>0</v>
      </c>
      <c r="K460" s="124">
        <f t="shared" si="29"/>
        <v>0</v>
      </c>
      <c r="L460" s="124">
        <f t="shared" si="31"/>
        <v>500000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0"/>
        <v>0</v>
      </c>
      <c r="K461" s="124">
        <f t="shared" si="29"/>
        <v>0</v>
      </c>
      <c r="L461" s="124">
        <f t="shared" si="31"/>
        <v>500000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0"/>
        <v>0</v>
      </c>
      <c r="K462" s="124">
        <f t="shared" si="29"/>
        <v>0</v>
      </c>
      <c r="L462" s="124">
        <f t="shared" si="31"/>
        <v>500000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0"/>
        <v>0</v>
      </c>
      <c r="K463" s="124">
        <f t="shared" si="29"/>
        <v>0</v>
      </c>
      <c r="L463" s="124">
        <f t="shared" si="31"/>
        <v>500000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0"/>
        <v>0</v>
      </c>
      <c r="K464" s="124">
        <f t="shared" si="29"/>
        <v>0</v>
      </c>
      <c r="L464" s="124">
        <f t="shared" si="31"/>
        <v>500000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0"/>
        <v>0</v>
      </c>
      <c r="K465" s="124">
        <f t="shared" si="29"/>
        <v>0</v>
      </c>
      <c r="L465" s="124">
        <f t="shared" si="31"/>
        <v>500000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0"/>
        <v>0</v>
      </c>
      <c r="K466" s="124">
        <f t="shared" si="29"/>
        <v>0</v>
      </c>
      <c r="L466" s="124">
        <f t="shared" si="31"/>
        <v>500000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0"/>
        <v>0</v>
      </c>
      <c r="K467" s="124">
        <f t="shared" si="29"/>
        <v>0</v>
      </c>
      <c r="L467" s="124">
        <f t="shared" si="31"/>
        <v>500000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0"/>
        <v>0</v>
      </c>
      <c r="K468" s="124">
        <f t="shared" si="29"/>
        <v>0</v>
      </c>
      <c r="L468" s="124">
        <f t="shared" si="31"/>
        <v>500000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0"/>
        <v>0</v>
      </c>
      <c r="K469" s="124">
        <f t="shared" si="29"/>
        <v>0</v>
      </c>
      <c r="L469" s="124">
        <f t="shared" si="31"/>
        <v>500000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0"/>
        <v>0</v>
      </c>
      <c r="K470" s="124">
        <f t="shared" si="29"/>
        <v>0</v>
      </c>
      <c r="L470" s="124">
        <f t="shared" si="31"/>
        <v>500000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0"/>
        <v>0</v>
      </c>
      <c r="K471" s="124">
        <f t="shared" si="29"/>
        <v>0</v>
      </c>
      <c r="L471" s="124">
        <f t="shared" si="31"/>
        <v>500000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0"/>
        <v>0</v>
      </c>
      <c r="K472" s="124">
        <f t="shared" si="29"/>
        <v>0</v>
      </c>
      <c r="L472" s="124">
        <f t="shared" si="31"/>
        <v>500000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0"/>
        <v>0</v>
      </c>
      <c r="K473" s="124">
        <f t="shared" si="29"/>
        <v>0</v>
      </c>
      <c r="L473" s="124">
        <f t="shared" si="31"/>
        <v>500000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0"/>
        <v>0</v>
      </c>
      <c r="K474" s="124">
        <f t="shared" si="29"/>
        <v>0</v>
      </c>
      <c r="L474" s="124">
        <f t="shared" si="31"/>
        <v>500000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0"/>
        <v>0</v>
      </c>
      <c r="K475" s="124">
        <f t="shared" si="29"/>
        <v>0</v>
      </c>
      <c r="L475" s="124">
        <f t="shared" si="31"/>
        <v>500000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0"/>
        <v>0</v>
      </c>
      <c r="K476" s="124">
        <f t="shared" si="29"/>
        <v>0</v>
      </c>
      <c r="L476" s="124">
        <f t="shared" si="31"/>
        <v>500000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0"/>
        <v>0</v>
      </c>
      <c r="K477" s="124">
        <f t="shared" si="29"/>
        <v>0</v>
      </c>
      <c r="L477" s="124">
        <f t="shared" si="31"/>
        <v>500000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0"/>
        <v>0</v>
      </c>
      <c r="K478" s="124">
        <f t="shared" si="29"/>
        <v>0</v>
      </c>
      <c r="L478" s="124">
        <f t="shared" si="31"/>
        <v>500000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0"/>
        <v>0</v>
      </c>
      <c r="K479" s="124">
        <f t="shared" si="29"/>
        <v>0</v>
      </c>
      <c r="L479" s="124">
        <f t="shared" si="31"/>
        <v>500000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0"/>
        <v>0</v>
      </c>
      <c r="K480" s="124">
        <f t="shared" si="29"/>
        <v>0</v>
      </c>
      <c r="L480" s="124">
        <f t="shared" si="31"/>
        <v>500000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0"/>
        <v>0</v>
      </c>
      <c r="K481" s="124">
        <f t="shared" si="29"/>
        <v>0</v>
      </c>
      <c r="L481" s="124">
        <f t="shared" si="31"/>
        <v>500000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0"/>
        <v>0</v>
      </c>
      <c r="K482" s="124">
        <f t="shared" si="29"/>
        <v>0</v>
      </c>
      <c r="L482" s="124">
        <f t="shared" si="31"/>
        <v>500000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0"/>
        <v>0</v>
      </c>
      <c r="K483" s="124">
        <f t="shared" si="29"/>
        <v>0</v>
      </c>
      <c r="L483" s="124">
        <f t="shared" si="31"/>
        <v>500000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0"/>
        <v>0</v>
      </c>
      <c r="K484" s="124">
        <f t="shared" si="29"/>
        <v>0</v>
      </c>
      <c r="L484" s="124">
        <f t="shared" si="31"/>
        <v>500000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0"/>
        <v>0</v>
      </c>
      <c r="K485" s="124">
        <f t="shared" si="29"/>
        <v>0</v>
      </c>
      <c r="L485" s="124">
        <f t="shared" si="31"/>
        <v>500000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0"/>
        <v>0</v>
      </c>
      <c r="K486" s="124">
        <f t="shared" si="29"/>
        <v>0</v>
      </c>
      <c r="L486" s="124">
        <f t="shared" si="31"/>
        <v>500000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0"/>
        <v>0</v>
      </c>
      <c r="K487" s="124">
        <f t="shared" si="29"/>
        <v>0</v>
      </c>
      <c r="L487" s="124">
        <f t="shared" si="31"/>
        <v>500000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0"/>
        <v>0</v>
      </c>
      <c r="K488" s="124">
        <f t="shared" si="29"/>
        <v>0</v>
      </c>
      <c r="L488" s="124">
        <f t="shared" si="31"/>
        <v>500000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0"/>
        <v>0</v>
      </c>
      <c r="K489" s="124">
        <f t="shared" si="29"/>
        <v>0</v>
      </c>
      <c r="L489" s="124">
        <f t="shared" si="31"/>
        <v>500000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0"/>
        <v>0</v>
      </c>
      <c r="K490" s="124">
        <f t="shared" si="29"/>
        <v>0</v>
      </c>
      <c r="L490" s="124">
        <f t="shared" si="31"/>
        <v>500000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0"/>
        <v>0</v>
      </c>
      <c r="K491" s="124">
        <f t="shared" si="29"/>
        <v>0</v>
      </c>
      <c r="L491" s="124">
        <f t="shared" si="31"/>
        <v>500000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0"/>
        <v>0</v>
      </c>
      <c r="K492" s="124">
        <f t="shared" si="29"/>
        <v>0</v>
      </c>
      <c r="L492" s="124">
        <f t="shared" si="31"/>
        <v>500000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0"/>
        <v>0</v>
      </c>
      <c r="K493" s="124">
        <f t="shared" si="29"/>
        <v>0</v>
      </c>
      <c r="L493" s="124">
        <f t="shared" si="31"/>
        <v>500000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0"/>
        <v>0</v>
      </c>
      <c r="K494" s="124">
        <f t="shared" si="29"/>
        <v>0</v>
      </c>
      <c r="L494" s="124">
        <f t="shared" si="31"/>
        <v>500000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0"/>
        <v>0</v>
      </c>
      <c r="K495" s="124">
        <f t="shared" si="29"/>
        <v>0</v>
      </c>
      <c r="L495" s="124">
        <f t="shared" si="31"/>
        <v>500000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0"/>
        <v>0</v>
      </c>
      <c r="K496" s="124">
        <f t="shared" si="29"/>
        <v>0</v>
      </c>
      <c r="L496" s="124">
        <f t="shared" si="31"/>
        <v>500000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0"/>
        <v>0</v>
      </c>
      <c r="K497" s="124">
        <f t="shared" si="29"/>
        <v>0</v>
      </c>
      <c r="L497" s="124">
        <f t="shared" si="31"/>
        <v>500000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0"/>
        <v>0</v>
      </c>
      <c r="K498" s="124">
        <f t="shared" si="29"/>
        <v>0</v>
      </c>
      <c r="L498" s="124">
        <f t="shared" si="31"/>
        <v>500000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0"/>
        <v>0</v>
      </c>
      <c r="K499" s="124">
        <f t="shared" si="29"/>
        <v>0</v>
      </c>
      <c r="L499" s="124">
        <f t="shared" si="31"/>
        <v>500000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0"/>
        <v>0</v>
      </c>
      <c r="K500" s="124">
        <f t="shared" si="29"/>
        <v>0</v>
      </c>
      <c r="L500" s="124">
        <f t="shared" si="31"/>
        <v>500000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00"/>
  <sheetViews>
    <sheetView showZeros="0" workbookViewId="0">
      <selection activeCell="J20" sqref="J20"/>
    </sheetView>
  </sheetViews>
  <sheetFormatPr defaultRowHeight="13.5"/>
  <cols>
    <col min="1" max="1" width="2.25" style="1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2:12" s="26" customFormat="1" ht="20.100000000000001" customHeight="1"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2:12" s="26" customFormat="1" ht="20.100000000000001" customHeight="1"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45</v>
      </c>
      <c r="K4" s="120" t="s">
        <v>75</v>
      </c>
      <c r="L4" s="121">
        <f>L500</f>
        <v>0</v>
      </c>
    </row>
    <row r="5" spans="2:12" s="26" customFormat="1" ht="20.100000000000001" customHeight="1"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2:12" s="26" customFormat="1" ht="20.100000000000001" customHeight="1"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2:12" s="26" customFormat="1" ht="20.100000000000001" customHeight="1">
      <c r="B7" s="125"/>
      <c r="C7" s="126"/>
      <c r="D7" s="126"/>
      <c r="E7" s="126"/>
      <c r="F7" s="127"/>
      <c r="G7" s="39"/>
      <c r="H7" s="122">
        <f t="shared" ref="H7:I22" si="0">B7</f>
        <v>0</v>
      </c>
      <c r="I7" s="128">
        <f t="shared" si="0"/>
        <v>0</v>
      </c>
      <c r="J7" s="124">
        <f>IF(D7="売掛金",F7,0)</f>
        <v>0</v>
      </c>
      <c r="K7" s="124">
        <f t="shared" ref="K7:K70" si="1">F7-J7</f>
        <v>0</v>
      </c>
      <c r="L7" s="124">
        <f t="shared" ref="L7:L70" si="2">L6+J7-K7</f>
        <v>0</v>
      </c>
    </row>
    <row r="8" spans="2:12" s="26" customFormat="1" ht="20.100000000000001" customHeight="1">
      <c r="B8" s="125"/>
      <c r="C8" s="126"/>
      <c r="D8" s="126"/>
      <c r="E8" s="126"/>
      <c r="F8" s="127"/>
      <c r="G8" s="39"/>
      <c r="H8" s="122">
        <f t="shared" si="0"/>
        <v>0</v>
      </c>
      <c r="I8" s="128">
        <f t="shared" si="0"/>
        <v>0</v>
      </c>
      <c r="J8" s="124">
        <f t="shared" ref="J8:J71" si="3">IF(D8="売掛金",F8,0)</f>
        <v>0</v>
      </c>
      <c r="K8" s="124">
        <f t="shared" si="1"/>
        <v>0</v>
      </c>
      <c r="L8" s="124">
        <f t="shared" si="2"/>
        <v>0</v>
      </c>
    </row>
    <row r="9" spans="2:12" s="26" customFormat="1" ht="20.100000000000001" customHeight="1"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3"/>
        <v>0</v>
      </c>
      <c r="K9" s="124">
        <f t="shared" si="1"/>
        <v>0</v>
      </c>
      <c r="L9" s="124">
        <f t="shared" si="2"/>
        <v>0</v>
      </c>
    </row>
    <row r="10" spans="2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3"/>
        <v>0</v>
      </c>
      <c r="K10" s="124">
        <f t="shared" si="1"/>
        <v>0</v>
      </c>
      <c r="L10" s="124">
        <f t="shared" si="2"/>
        <v>0</v>
      </c>
    </row>
    <row r="11" spans="2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3"/>
        <v>0</v>
      </c>
      <c r="K11" s="124">
        <f t="shared" si="1"/>
        <v>0</v>
      </c>
      <c r="L11" s="124">
        <f t="shared" si="2"/>
        <v>0</v>
      </c>
    </row>
    <row r="12" spans="2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3"/>
        <v>0</v>
      </c>
      <c r="K12" s="124">
        <f t="shared" si="1"/>
        <v>0</v>
      </c>
      <c r="L12" s="124">
        <f t="shared" si="2"/>
        <v>0</v>
      </c>
    </row>
    <row r="13" spans="2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3"/>
        <v>0</v>
      </c>
      <c r="K13" s="124">
        <f t="shared" si="1"/>
        <v>0</v>
      </c>
      <c r="L13" s="124">
        <f t="shared" si="2"/>
        <v>0</v>
      </c>
    </row>
    <row r="14" spans="2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3"/>
        <v>0</v>
      </c>
      <c r="K14" s="124">
        <f t="shared" si="1"/>
        <v>0</v>
      </c>
      <c r="L14" s="124">
        <f t="shared" si="2"/>
        <v>0</v>
      </c>
    </row>
    <row r="15" spans="2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3"/>
        <v>0</v>
      </c>
      <c r="K15" s="124">
        <f t="shared" si="1"/>
        <v>0</v>
      </c>
      <c r="L15" s="124">
        <f t="shared" si="2"/>
        <v>0</v>
      </c>
    </row>
    <row r="16" spans="2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3"/>
        <v>0</v>
      </c>
      <c r="K16" s="124">
        <f t="shared" si="1"/>
        <v>0</v>
      </c>
      <c r="L16" s="124">
        <f t="shared" si="2"/>
        <v>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3"/>
        <v>0</v>
      </c>
      <c r="K17" s="124">
        <f t="shared" si="1"/>
        <v>0</v>
      </c>
      <c r="L17" s="124">
        <f t="shared" si="2"/>
        <v>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3"/>
        <v>0</v>
      </c>
      <c r="K18" s="124">
        <f t="shared" si="1"/>
        <v>0</v>
      </c>
      <c r="L18" s="124">
        <f t="shared" si="2"/>
        <v>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3"/>
        <v>0</v>
      </c>
      <c r="K19" s="124">
        <f t="shared" si="1"/>
        <v>0</v>
      </c>
      <c r="L19" s="124">
        <f t="shared" si="2"/>
        <v>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3"/>
        <v>0</v>
      </c>
      <c r="K20" s="124">
        <f t="shared" si="1"/>
        <v>0</v>
      </c>
      <c r="L20" s="124">
        <f t="shared" si="2"/>
        <v>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3"/>
        <v>0</v>
      </c>
      <c r="K21" s="124">
        <f t="shared" si="1"/>
        <v>0</v>
      </c>
      <c r="L21" s="124">
        <f t="shared" si="2"/>
        <v>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3"/>
        <v>0</v>
      </c>
      <c r="K22" s="124">
        <f t="shared" si="1"/>
        <v>0</v>
      </c>
      <c r="L22" s="124">
        <f t="shared" si="2"/>
        <v>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3"/>
        <v>0</v>
      </c>
      <c r="K23" s="124">
        <f t="shared" si="1"/>
        <v>0</v>
      </c>
      <c r="L23" s="124">
        <f t="shared" si="2"/>
        <v>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3"/>
        <v>0</v>
      </c>
      <c r="K24" s="124">
        <f t="shared" si="1"/>
        <v>0</v>
      </c>
      <c r="L24" s="124">
        <f t="shared" si="2"/>
        <v>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3"/>
        <v>0</v>
      </c>
      <c r="K25" s="124">
        <f t="shared" si="1"/>
        <v>0</v>
      </c>
      <c r="L25" s="124">
        <f t="shared" si="2"/>
        <v>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3"/>
        <v>0</v>
      </c>
      <c r="K26" s="124">
        <f t="shared" si="1"/>
        <v>0</v>
      </c>
      <c r="L26" s="124">
        <f t="shared" si="2"/>
        <v>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3"/>
        <v>0</v>
      </c>
      <c r="K27" s="124">
        <f t="shared" si="1"/>
        <v>0</v>
      </c>
      <c r="L27" s="124">
        <f t="shared" si="2"/>
        <v>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3"/>
        <v>0</v>
      </c>
      <c r="K28" s="124">
        <f t="shared" si="1"/>
        <v>0</v>
      </c>
      <c r="L28" s="124">
        <f t="shared" si="2"/>
        <v>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3"/>
        <v>0</v>
      </c>
      <c r="K29" s="124">
        <f t="shared" si="1"/>
        <v>0</v>
      </c>
      <c r="L29" s="124">
        <f t="shared" si="2"/>
        <v>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3"/>
        <v>0</v>
      </c>
      <c r="K30" s="124">
        <f t="shared" si="1"/>
        <v>0</v>
      </c>
      <c r="L30" s="124">
        <f t="shared" si="2"/>
        <v>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3"/>
        <v>0</v>
      </c>
      <c r="K31" s="124">
        <f t="shared" si="1"/>
        <v>0</v>
      </c>
      <c r="L31" s="124">
        <f t="shared" si="2"/>
        <v>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3"/>
        <v>0</v>
      </c>
      <c r="K32" s="124">
        <f t="shared" si="1"/>
        <v>0</v>
      </c>
      <c r="L32" s="124">
        <f t="shared" si="2"/>
        <v>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3"/>
        <v>0</v>
      </c>
      <c r="K33" s="124">
        <f t="shared" si="1"/>
        <v>0</v>
      </c>
      <c r="L33" s="124">
        <f t="shared" si="2"/>
        <v>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3"/>
        <v>0</v>
      </c>
      <c r="K34" s="124">
        <f t="shared" si="1"/>
        <v>0</v>
      </c>
      <c r="L34" s="124">
        <f t="shared" si="2"/>
        <v>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3"/>
        <v>0</v>
      </c>
      <c r="K35" s="124">
        <f t="shared" si="1"/>
        <v>0</v>
      </c>
      <c r="L35" s="124">
        <f t="shared" si="2"/>
        <v>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3"/>
        <v>0</v>
      </c>
      <c r="K36" s="124">
        <f t="shared" si="1"/>
        <v>0</v>
      </c>
      <c r="L36" s="124">
        <f t="shared" si="2"/>
        <v>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3"/>
        <v>0</v>
      </c>
      <c r="K37" s="124">
        <f t="shared" si="1"/>
        <v>0</v>
      </c>
      <c r="L37" s="124">
        <f t="shared" si="2"/>
        <v>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3"/>
        <v>0</v>
      </c>
      <c r="K38" s="124">
        <f t="shared" si="1"/>
        <v>0</v>
      </c>
      <c r="L38" s="124">
        <f t="shared" si="2"/>
        <v>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3"/>
        <v>0</v>
      </c>
      <c r="K39" s="124">
        <f t="shared" si="1"/>
        <v>0</v>
      </c>
      <c r="L39" s="124">
        <f t="shared" si="2"/>
        <v>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3"/>
        <v>0</v>
      </c>
      <c r="K40" s="124">
        <f t="shared" si="1"/>
        <v>0</v>
      </c>
      <c r="L40" s="124">
        <f t="shared" si="2"/>
        <v>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3"/>
        <v>0</v>
      </c>
      <c r="K41" s="124">
        <f t="shared" si="1"/>
        <v>0</v>
      </c>
      <c r="L41" s="124">
        <f t="shared" si="2"/>
        <v>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3"/>
        <v>0</v>
      </c>
      <c r="K42" s="124">
        <f t="shared" si="1"/>
        <v>0</v>
      </c>
      <c r="L42" s="124">
        <f t="shared" si="2"/>
        <v>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3"/>
        <v>0</v>
      </c>
      <c r="K43" s="124">
        <f t="shared" si="1"/>
        <v>0</v>
      </c>
      <c r="L43" s="124">
        <f t="shared" si="2"/>
        <v>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3"/>
        <v>0</v>
      </c>
      <c r="K44" s="124">
        <f t="shared" si="1"/>
        <v>0</v>
      </c>
      <c r="L44" s="124">
        <f t="shared" si="2"/>
        <v>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3"/>
        <v>0</v>
      </c>
      <c r="K45" s="124">
        <f t="shared" si="1"/>
        <v>0</v>
      </c>
      <c r="L45" s="124">
        <f t="shared" si="2"/>
        <v>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3"/>
        <v>0</v>
      </c>
      <c r="K46" s="124">
        <f t="shared" si="1"/>
        <v>0</v>
      </c>
      <c r="L46" s="124">
        <f t="shared" si="2"/>
        <v>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3"/>
        <v>0</v>
      </c>
      <c r="K47" s="124">
        <f t="shared" si="1"/>
        <v>0</v>
      </c>
      <c r="L47" s="124">
        <f t="shared" si="2"/>
        <v>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3"/>
        <v>0</v>
      </c>
      <c r="K48" s="124">
        <f t="shared" si="1"/>
        <v>0</v>
      </c>
      <c r="L48" s="124">
        <f t="shared" si="2"/>
        <v>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3"/>
        <v>0</v>
      </c>
      <c r="K49" s="124">
        <f t="shared" si="1"/>
        <v>0</v>
      </c>
      <c r="L49" s="124">
        <f t="shared" si="2"/>
        <v>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3"/>
        <v>0</v>
      </c>
      <c r="K50" s="124">
        <f t="shared" si="1"/>
        <v>0</v>
      </c>
      <c r="L50" s="124">
        <f t="shared" si="2"/>
        <v>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3"/>
        <v>0</v>
      </c>
      <c r="K51" s="124">
        <f t="shared" si="1"/>
        <v>0</v>
      </c>
      <c r="L51" s="124">
        <f t="shared" si="2"/>
        <v>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3"/>
        <v>0</v>
      </c>
      <c r="K52" s="124">
        <f t="shared" si="1"/>
        <v>0</v>
      </c>
      <c r="L52" s="124">
        <f t="shared" si="2"/>
        <v>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3"/>
        <v>0</v>
      </c>
      <c r="K53" s="124">
        <f t="shared" si="1"/>
        <v>0</v>
      </c>
      <c r="L53" s="124">
        <f t="shared" si="2"/>
        <v>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3"/>
        <v>0</v>
      </c>
      <c r="K54" s="124">
        <f t="shared" si="1"/>
        <v>0</v>
      </c>
      <c r="L54" s="124">
        <f t="shared" si="2"/>
        <v>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3"/>
        <v>0</v>
      </c>
      <c r="K55" s="124">
        <f t="shared" si="1"/>
        <v>0</v>
      </c>
      <c r="L55" s="124">
        <f t="shared" si="2"/>
        <v>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3"/>
        <v>0</v>
      </c>
      <c r="K56" s="124">
        <f t="shared" si="1"/>
        <v>0</v>
      </c>
      <c r="L56" s="124">
        <f t="shared" si="2"/>
        <v>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3"/>
        <v>0</v>
      </c>
      <c r="K57" s="124">
        <f t="shared" si="1"/>
        <v>0</v>
      </c>
      <c r="L57" s="124">
        <f t="shared" si="2"/>
        <v>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3"/>
        <v>0</v>
      </c>
      <c r="K58" s="124">
        <f t="shared" si="1"/>
        <v>0</v>
      </c>
      <c r="L58" s="124">
        <f t="shared" si="2"/>
        <v>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3"/>
        <v>0</v>
      </c>
      <c r="K59" s="124">
        <f t="shared" si="1"/>
        <v>0</v>
      </c>
      <c r="L59" s="124">
        <f t="shared" si="2"/>
        <v>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3"/>
        <v>0</v>
      </c>
      <c r="K60" s="124">
        <f t="shared" si="1"/>
        <v>0</v>
      </c>
      <c r="L60" s="124">
        <f t="shared" si="2"/>
        <v>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3"/>
        <v>0</v>
      </c>
      <c r="K61" s="124">
        <f t="shared" si="1"/>
        <v>0</v>
      </c>
      <c r="L61" s="124">
        <f t="shared" si="2"/>
        <v>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3"/>
        <v>0</v>
      </c>
      <c r="K62" s="124">
        <f t="shared" si="1"/>
        <v>0</v>
      </c>
      <c r="L62" s="124">
        <f t="shared" si="2"/>
        <v>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3"/>
        <v>0</v>
      </c>
      <c r="K63" s="124">
        <f t="shared" si="1"/>
        <v>0</v>
      </c>
      <c r="L63" s="124">
        <f t="shared" si="2"/>
        <v>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3"/>
        <v>0</v>
      </c>
      <c r="K64" s="124">
        <f t="shared" si="1"/>
        <v>0</v>
      </c>
      <c r="L64" s="124">
        <f t="shared" si="2"/>
        <v>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3"/>
        <v>0</v>
      </c>
      <c r="K65" s="124">
        <f t="shared" si="1"/>
        <v>0</v>
      </c>
      <c r="L65" s="124">
        <f t="shared" si="2"/>
        <v>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3"/>
        <v>0</v>
      </c>
      <c r="K66" s="124">
        <f t="shared" si="1"/>
        <v>0</v>
      </c>
      <c r="L66" s="124">
        <f t="shared" si="2"/>
        <v>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3"/>
        <v>0</v>
      </c>
      <c r="K67" s="124">
        <f t="shared" si="1"/>
        <v>0</v>
      </c>
      <c r="L67" s="124">
        <f t="shared" si="2"/>
        <v>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3"/>
        <v>0</v>
      </c>
      <c r="K68" s="124">
        <f t="shared" si="1"/>
        <v>0</v>
      </c>
      <c r="L68" s="124">
        <f t="shared" si="2"/>
        <v>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3"/>
        <v>0</v>
      </c>
      <c r="K69" s="124">
        <f t="shared" si="1"/>
        <v>0</v>
      </c>
      <c r="L69" s="124">
        <f t="shared" si="2"/>
        <v>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3"/>
        <v>0</v>
      </c>
      <c r="K70" s="124">
        <f t="shared" si="1"/>
        <v>0</v>
      </c>
      <c r="L70" s="124">
        <f t="shared" si="2"/>
        <v>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3"/>
        <v>0</v>
      </c>
      <c r="K71" s="124">
        <f t="shared" ref="K71:K134" si="5">F71-J71</f>
        <v>0</v>
      </c>
      <c r="L71" s="124">
        <f t="shared" ref="L71:L134" si="6">L70+J71-K71</f>
        <v>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7">IF(D72="売掛金",F72,0)</f>
        <v>0</v>
      </c>
      <c r="K72" s="124">
        <f t="shared" si="5"/>
        <v>0</v>
      </c>
      <c r="L72" s="124">
        <f t="shared" si="6"/>
        <v>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7"/>
        <v>0</v>
      </c>
      <c r="K73" s="124">
        <f t="shared" si="5"/>
        <v>0</v>
      </c>
      <c r="L73" s="124">
        <f t="shared" si="6"/>
        <v>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7"/>
        <v>0</v>
      </c>
      <c r="K74" s="124">
        <f t="shared" si="5"/>
        <v>0</v>
      </c>
      <c r="L74" s="124">
        <f t="shared" si="6"/>
        <v>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7"/>
        <v>0</v>
      </c>
      <c r="K75" s="124">
        <f t="shared" si="5"/>
        <v>0</v>
      </c>
      <c r="L75" s="124">
        <f t="shared" si="6"/>
        <v>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7"/>
        <v>0</v>
      </c>
      <c r="K76" s="124">
        <f t="shared" si="5"/>
        <v>0</v>
      </c>
      <c r="L76" s="124">
        <f t="shared" si="6"/>
        <v>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7"/>
        <v>0</v>
      </c>
      <c r="K77" s="124">
        <f t="shared" si="5"/>
        <v>0</v>
      </c>
      <c r="L77" s="124">
        <f t="shared" si="6"/>
        <v>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7"/>
        <v>0</v>
      </c>
      <c r="K78" s="124">
        <f t="shared" si="5"/>
        <v>0</v>
      </c>
      <c r="L78" s="124">
        <f t="shared" si="6"/>
        <v>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7"/>
        <v>0</v>
      </c>
      <c r="K79" s="124">
        <f t="shared" si="5"/>
        <v>0</v>
      </c>
      <c r="L79" s="124">
        <f t="shared" si="6"/>
        <v>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7"/>
        <v>0</v>
      </c>
      <c r="K80" s="124">
        <f t="shared" si="5"/>
        <v>0</v>
      </c>
      <c r="L80" s="124">
        <f t="shared" si="6"/>
        <v>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7"/>
        <v>0</v>
      </c>
      <c r="K81" s="124">
        <f t="shared" si="5"/>
        <v>0</v>
      </c>
      <c r="L81" s="124">
        <f t="shared" si="6"/>
        <v>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7"/>
        <v>0</v>
      </c>
      <c r="K82" s="124">
        <f t="shared" si="5"/>
        <v>0</v>
      </c>
      <c r="L82" s="124">
        <f t="shared" si="6"/>
        <v>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7"/>
        <v>0</v>
      </c>
      <c r="K83" s="124">
        <f t="shared" si="5"/>
        <v>0</v>
      </c>
      <c r="L83" s="124">
        <f t="shared" si="6"/>
        <v>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7"/>
        <v>0</v>
      </c>
      <c r="K84" s="124">
        <f t="shared" si="5"/>
        <v>0</v>
      </c>
      <c r="L84" s="124">
        <f t="shared" si="6"/>
        <v>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7"/>
        <v>0</v>
      </c>
      <c r="K85" s="124">
        <f t="shared" si="5"/>
        <v>0</v>
      </c>
      <c r="L85" s="124">
        <f t="shared" si="6"/>
        <v>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7"/>
        <v>0</v>
      </c>
      <c r="K86" s="124">
        <f t="shared" si="5"/>
        <v>0</v>
      </c>
      <c r="L86" s="124">
        <f t="shared" si="6"/>
        <v>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7"/>
        <v>0</v>
      </c>
      <c r="K87" s="124">
        <f t="shared" si="5"/>
        <v>0</v>
      </c>
      <c r="L87" s="124">
        <f t="shared" si="6"/>
        <v>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7"/>
        <v>0</v>
      </c>
      <c r="K88" s="124">
        <f t="shared" si="5"/>
        <v>0</v>
      </c>
      <c r="L88" s="124">
        <f t="shared" si="6"/>
        <v>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7"/>
        <v>0</v>
      </c>
      <c r="K89" s="124">
        <f t="shared" si="5"/>
        <v>0</v>
      </c>
      <c r="L89" s="124">
        <f t="shared" si="6"/>
        <v>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7"/>
        <v>0</v>
      </c>
      <c r="K90" s="124">
        <f t="shared" si="5"/>
        <v>0</v>
      </c>
      <c r="L90" s="124">
        <f t="shared" si="6"/>
        <v>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7"/>
        <v>0</v>
      </c>
      <c r="K91" s="124">
        <f t="shared" si="5"/>
        <v>0</v>
      </c>
      <c r="L91" s="124">
        <f t="shared" si="6"/>
        <v>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7"/>
        <v>0</v>
      </c>
      <c r="K92" s="124">
        <f t="shared" si="5"/>
        <v>0</v>
      </c>
      <c r="L92" s="124">
        <f t="shared" si="6"/>
        <v>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7"/>
        <v>0</v>
      </c>
      <c r="K93" s="124">
        <f t="shared" si="5"/>
        <v>0</v>
      </c>
      <c r="L93" s="124">
        <f t="shared" si="6"/>
        <v>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7"/>
        <v>0</v>
      </c>
      <c r="K94" s="124">
        <f t="shared" si="5"/>
        <v>0</v>
      </c>
      <c r="L94" s="124">
        <f t="shared" si="6"/>
        <v>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7"/>
        <v>0</v>
      </c>
      <c r="K95" s="124">
        <f t="shared" si="5"/>
        <v>0</v>
      </c>
      <c r="L95" s="124">
        <f t="shared" si="6"/>
        <v>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7"/>
        <v>0</v>
      </c>
      <c r="K96" s="124">
        <f t="shared" si="5"/>
        <v>0</v>
      </c>
      <c r="L96" s="124">
        <f t="shared" si="6"/>
        <v>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7"/>
        <v>0</v>
      </c>
      <c r="K97" s="124">
        <f t="shared" si="5"/>
        <v>0</v>
      </c>
      <c r="L97" s="124">
        <f t="shared" si="6"/>
        <v>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7"/>
        <v>0</v>
      </c>
      <c r="K98" s="124">
        <f t="shared" si="5"/>
        <v>0</v>
      </c>
      <c r="L98" s="124">
        <f t="shared" si="6"/>
        <v>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7"/>
        <v>0</v>
      </c>
      <c r="K99" s="124">
        <f t="shared" si="5"/>
        <v>0</v>
      </c>
      <c r="L99" s="124">
        <f t="shared" si="6"/>
        <v>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7"/>
        <v>0</v>
      </c>
      <c r="K100" s="124">
        <f t="shared" si="5"/>
        <v>0</v>
      </c>
      <c r="L100" s="124">
        <f t="shared" si="6"/>
        <v>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7"/>
        <v>0</v>
      </c>
      <c r="K101" s="124">
        <f t="shared" si="5"/>
        <v>0</v>
      </c>
      <c r="L101" s="124">
        <f t="shared" si="6"/>
        <v>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7"/>
        <v>0</v>
      </c>
      <c r="K102" s="124">
        <f t="shared" si="5"/>
        <v>0</v>
      </c>
      <c r="L102" s="124">
        <f t="shared" si="6"/>
        <v>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7"/>
        <v>0</v>
      </c>
      <c r="K103" s="124">
        <f t="shared" si="5"/>
        <v>0</v>
      </c>
      <c r="L103" s="124">
        <f t="shared" si="6"/>
        <v>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7"/>
        <v>0</v>
      </c>
      <c r="K104" s="124">
        <f t="shared" si="5"/>
        <v>0</v>
      </c>
      <c r="L104" s="124">
        <f t="shared" si="6"/>
        <v>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7"/>
        <v>0</v>
      </c>
      <c r="K105" s="124">
        <f t="shared" si="5"/>
        <v>0</v>
      </c>
      <c r="L105" s="124">
        <f t="shared" si="6"/>
        <v>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7"/>
        <v>0</v>
      </c>
      <c r="K106" s="124">
        <f t="shared" si="5"/>
        <v>0</v>
      </c>
      <c r="L106" s="124">
        <f t="shared" si="6"/>
        <v>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7"/>
        <v>0</v>
      </c>
      <c r="K107" s="124">
        <f t="shared" si="5"/>
        <v>0</v>
      </c>
      <c r="L107" s="124">
        <f t="shared" si="6"/>
        <v>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7"/>
        <v>0</v>
      </c>
      <c r="K108" s="124">
        <f t="shared" si="5"/>
        <v>0</v>
      </c>
      <c r="L108" s="124">
        <f t="shared" si="6"/>
        <v>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7"/>
        <v>0</v>
      </c>
      <c r="K109" s="124">
        <f t="shared" si="5"/>
        <v>0</v>
      </c>
      <c r="L109" s="124">
        <f t="shared" si="6"/>
        <v>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7"/>
        <v>0</v>
      </c>
      <c r="K110" s="124">
        <f t="shared" si="5"/>
        <v>0</v>
      </c>
      <c r="L110" s="124">
        <f t="shared" si="6"/>
        <v>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7"/>
        <v>0</v>
      </c>
      <c r="K111" s="124">
        <f t="shared" si="5"/>
        <v>0</v>
      </c>
      <c r="L111" s="124">
        <f t="shared" si="6"/>
        <v>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7"/>
        <v>0</v>
      </c>
      <c r="K112" s="124">
        <f t="shared" si="5"/>
        <v>0</v>
      </c>
      <c r="L112" s="124">
        <f t="shared" si="6"/>
        <v>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7"/>
        <v>0</v>
      </c>
      <c r="K113" s="124">
        <f t="shared" si="5"/>
        <v>0</v>
      </c>
      <c r="L113" s="124">
        <f t="shared" si="6"/>
        <v>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7"/>
        <v>0</v>
      </c>
      <c r="K114" s="124">
        <f t="shared" si="5"/>
        <v>0</v>
      </c>
      <c r="L114" s="124">
        <f t="shared" si="6"/>
        <v>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7"/>
        <v>0</v>
      </c>
      <c r="K115" s="124">
        <f t="shared" si="5"/>
        <v>0</v>
      </c>
      <c r="L115" s="124">
        <f t="shared" si="6"/>
        <v>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7"/>
        <v>0</v>
      </c>
      <c r="K116" s="124">
        <f t="shared" si="5"/>
        <v>0</v>
      </c>
      <c r="L116" s="124">
        <f t="shared" si="6"/>
        <v>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7"/>
        <v>0</v>
      </c>
      <c r="K117" s="124">
        <f t="shared" si="5"/>
        <v>0</v>
      </c>
      <c r="L117" s="124">
        <f t="shared" si="6"/>
        <v>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7"/>
        <v>0</v>
      </c>
      <c r="K118" s="124">
        <f t="shared" si="5"/>
        <v>0</v>
      </c>
      <c r="L118" s="124">
        <f t="shared" si="6"/>
        <v>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7"/>
        <v>0</v>
      </c>
      <c r="K119" s="124">
        <f t="shared" si="5"/>
        <v>0</v>
      </c>
      <c r="L119" s="124">
        <f t="shared" si="6"/>
        <v>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7"/>
        <v>0</v>
      </c>
      <c r="K120" s="124">
        <f t="shared" si="5"/>
        <v>0</v>
      </c>
      <c r="L120" s="124">
        <f t="shared" si="6"/>
        <v>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7"/>
        <v>0</v>
      </c>
      <c r="K121" s="124">
        <f t="shared" si="5"/>
        <v>0</v>
      </c>
      <c r="L121" s="124">
        <f t="shared" si="6"/>
        <v>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7"/>
        <v>0</v>
      </c>
      <c r="K122" s="124">
        <f t="shared" si="5"/>
        <v>0</v>
      </c>
      <c r="L122" s="124">
        <f t="shared" si="6"/>
        <v>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7"/>
        <v>0</v>
      </c>
      <c r="K123" s="124">
        <f t="shared" si="5"/>
        <v>0</v>
      </c>
      <c r="L123" s="124">
        <f t="shared" si="6"/>
        <v>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7"/>
        <v>0</v>
      </c>
      <c r="K124" s="124">
        <f t="shared" si="5"/>
        <v>0</v>
      </c>
      <c r="L124" s="124">
        <f t="shared" si="6"/>
        <v>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7"/>
        <v>0</v>
      </c>
      <c r="K125" s="124">
        <f t="shared" si="5"/>
        <v>0</v>
      </c>
      <c r="L125" s="124">
        <f t="shared" si="6"/>
        <v>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7"/>
        <v>0</v>
      </c>
      <c r="K126" s="124">
        <f t="shared" si="5"/>
        <v>0</v>
      </c>
      <c r="L126" s="124">
        <f t="shared" si="6"/>
        <v>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7"/>
        <v>0</v>
      </c>
      <c r="K127" s="124">
        <f t="shared" si="5"/>
        <v>0</v>
      </c>
      <c r="L127" s="124">
        <f t="shared" si="6"/>
        <v>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7"/>
        <v>0</v>
      </c>
      <c r="K128" s="124">
        <f t="shared" si="5"/>
        <v>0</v>
      </c>
      <c r="L128" s="124">
        <f t="shared" si="6"/>
        <v>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7"/>
        <v>0</v>
      </c>
      <c r="K129" s="124">
        <f t="shared" si="5"/>
        <v>0</v>
      </c>
      <c r="L129" s="124">
        <f t="shared" si="6"/>
        <v>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7"/>
        <v>0</v>
      </c>
      <c r="K130" s="124">
        <f t="shared" si="5"/>
        <v>0</v>
      </c>
      <c r="L130" s="124">
        <f t="shared" si="6"/>
        <v>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7"/>
        <v>0</v>
      </c>
      <c r="K131" s="124">
        <f t="shared" si="5"/>
        <v>0</v>
      </c>
      <c r="L131" s="124">
        <f t="shared" si="6"/>
        <v>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7"/>
        <v>0</v>
      </c>
      <c r="K132" s="124">
        <f t="shared" si="5"/>
        <v>0</v>
      </c>
      <c r="L132" s="124">
        <f t="shared" si="6"/>
        <v>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7"/>
        <v>0</v>
      </c>
      <c r="K133" s="124">
        <f t="shared" si="5"/>
        <v>0</v>
      </c>
      <c r="L133" s="124">
        <f t="shared" si="6"/>
        <v>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7"/>
        <v>0</v>
      </c>
      <c r="K134" s="124">
        <f t="shared" si="5"/>
        <v>0</v>
      </c>
      <c r="L134" s="124">
        <f t="shared" si="6"/>
        <v>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7"/>
        <v>0</v>
      </c>
      <c r="K135" s="124">
        <f t="shared" ref="K135:K198" si="9">F135-J135</f>
        <v>0</v>
      </c>
      <c r="L135" s="124">
        <f t="shared" ref="L135:L198" si="10">L134+J135-K135</f>
        <v>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1">IF(D136="売掛金",F136,0)</f>
        <v>0</v>
      </c>
      <c r="K136" s="124">
        <f t="shared" si="9"/>
        <v>0</v>
      </c>
      <c r="L136" s="124">
        <f t="shared" si="10"/>
        <v>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1"/>
        <v>0</v>
      </c>
      <c r="K137" s="124">
        <f t="shared" si="9"/>
        <v>0</v>
      </c>
      <c r="L137" s="124">
        <f t="shared" si="10"/>
        <v>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1"/>
        <v>0</v>
      </c>
      <c r="K138" s="124">
        <f t="shared" si="9"/>
        <v>0</v>
      </c>
      <c r="L138" s="124">
        <f t="shared" si="10"/>
        <v>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1"/>
        <v>0</v>
      </c>
      <c r="K139" s="124">
        <f t="shared" si="9"/>
        <v>0</v>
      </c>
      <c r="L139" s="124">
        <f t="shared" si="10"/>
        <v>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1"/>
        <v>0</v>
      </c>
      <c r="K140" s="124">
        <f t="shared" si="9"/>
        <v>0</v>
      </c>
      <c r="L140" s="124">
        <f t="shared" si="10"/>
        <v>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1"/>
        <v>0</v>
      </c>
      <c r="K141" s="124">
        <f t="shared" si="9"/>
        <v>0</v>
      </c>
      <c r="L141" s="124">
        <f t="shared" si="10"/>
        <v>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1"/>
        <v>0</v>
      </c>
      <c r="K142" s="124">
        <f t="shared" si="9"/>
        <v>0</v>
      </c>
      <c r="L142" s="124">
        <f t="shared" si="10"/>
        <v>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1"/>
        <v>0</v>
      </c>
      <c r="K143" s="124">
        <f t="shared" si="9"/>
        <v>0</v>
      </c>
      <c r="L143" s="124">
        <f t="shared" si="10"/>
        <v>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1"/>
        <v>0</v>
      </c>
      <c r="K144" s="124">
        <f t="shared" si="9"/>
        <v>0</v>
      </c>
      <c r="L144" s="124">
        <f t="shared" si="10"/>
        <v>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1"/>
        <v>0</v>
      </c>
      <c r="K145" s="124">
        <f t="shared" si="9"/>
        <v>0</v>
      </c>
      <c r="L145" s="124">
        <f t="shared" si="10"/>
        <v>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1"/>
        <v>0</v>
      </c>
      <c r="K146" s="124">
        <f t="shared" si="9"/>
        <v>0</v>
      </c>
      <c r="L146" s="124">
        <f t="shared" si="10"/>
        <v>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1"/>
        <v>0</v>
      </c>
      <c r="K147" s="124">
        <f t="shared" si="9"/>
        <v>0</v>
      </c>
      <c r="L147" s="124">
        <f t="shared" si="10"/>
        <v>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1"/>
        <v>0</v>
      </c>
      <c r="K148" s="124">
        <f t="shared" si="9"/>
        <v>0</v>
      </c>
      <c r="L148" s="124">
        <f t="shared" si="10"/>
        <v>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1"/>
        <v>0</v>
      </c>
      <c r="K149" s="124">
        <f t="shared" si="9"/>
        <v>0</v>
      </c>
      <c r="L149" s="124">
        <f t="shared" si="10"/>
        <v>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1"/>
        <v>0</v>
      </c>
      <c r="K150" s="124">
        <f t="shared" si="9"/>
        <v>0</v>
      </c>
      <c r="L150" s="124">
        <f t="shared" si="10"/>
        <v>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1"/>
        <v>0</v>
      </c>
      <c r="K151" s="124">
        <f t="shared" si="9"/>
        <v>0</v>
      </c>
      <c r="L151" s="124">
        <f t="shared" si="10"/>
        <v>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1"/>
        <v>0</v>
      </c>
      <c r="K152" s="124">
        <f t="shared" si="9"/>
        <v>0</v>
      </c>
      <c r="L152" s="124">
        <f t="shared" si="10"/>
        <v>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1"/>
        <v>0</v>
      </c>
      <c r="K153" s="124">
        <f t="shared" si="9"/>
        <v>0</v>
      </c>
      <c r="L153" s="124">
        <f t="shared" si="10"/>
        <v>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1"/>
        <v>0</v>
      </c>
      <c r="K154" s="124">
        <f t="shared" si="9"/>
        <v>0</v>
      </c>
      <c r="L154" s="124">
        <f t="shared" si="10"/>
        <v>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1"/>
        <v>0</v>
      </c>
      <c r="K155" s="124">
        <f t="shared" si="9"/>
        <v>0</v>
      </c>
      <c r="L155" s="124">
        <f t="shared" si="10"/>
        <v>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1"/>
        <v>0</v>
      </c>
      <c r="K156" s="124">
        <f t="shared" si="9"/>
        <v>0</v>
      </c>
      <c r="L156" s="124">
        <f t="shared" si="10"/>
        <v>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1"/>
        <v>0</v>
      </c>
      <c r="K157" s="124">
        <f t="shared" si="9"/>
        <v>0</v>
      </c>
      <c r="L157" s="124">
        <f t="shared" si="10"/>
        <v>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1"/>
        <v>0</v>
      </c>
      <c r="K158" s="124">
        <f t="shared" si="9"/>
        <v>0</v>
      </c>
      <c r="L158" s="124">
        <f t="shared" si="10"/>
        <v>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1"/>
        <v>0</v>
      </c>
      <c r="K159" s="124">
        <f t="shared" si="9"/>
        <v>0</v>
      </c>
      <c r="L159" s="124">
        <f t="shared" si="10"/>
        <v>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1"/>
        <v>0</v>
      </c>
      <c r="K160" s="124">
        <f t="shared" si="9"/>
        <v>0</v>
      </c>
      <c r="L160" s="124">
        <f t="shared" si="10"/>
        <v>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1"/>
        <v>0</v>
      </c>
      <c r="K161" s="124">
        <f t="shared" si="9"/>
        <v>0</v>
      </c>
      <c r="L161" s="124">
        <f t="shared" si="10"/>
        <v>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1"/>
        <v>0</v>
      </c>
      <c r="K162" s="124">
        <f t="shared" si="9"/>
        <v>0</v>
      </c>
      <c r="L162" s="124">
        <f t="shared" si="10"/>
        <v>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1"/>
        <v>0</v>
      </c>
      <c r="K163" s="124">
        <f t="shared" si="9"/>
        <v>0</v>
      </c>
      <c r="L163" s="124">
        <f t="shared" si="10"/>
        <v>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1"/>
        <v>0</v>
      </c>
      <c r="K164" s="124">
        <f t="shared" si="9"/>
        <v>0</v>
      </c>
      <c r="L164" s="124">
        <f t="shared" si="10"/>
        <v>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1"/>
        <v>0</v>
      </c>
      <c r="K165" s="124">
        <f t="shared" si="9"/>
        <v>0</v>
      </c>
      <c r="L165" s="124">
        <f t="shared" si="10"/>
        <v>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1"/>
        <v>0</v>
      </c>
      <c r="K166" s="124">
        <f t="shared" si="9"/>
        <v>0</v>
      </c>
      <c r="L166" s="124">
        <f t="shared" si="10"/>
        <v>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1"/>
        <v>0</v>
      </c>
      <c r="K167" s="124">
        <f t="shared" si="9"/>
        <v>0</v>
      </c>
      <c r="L167" s="124">
        <f t="shared" si="10"/>
        <v>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1"/>
        <v>0</v>
      </c>
      <c r="K168" s="124">
        <f t="shared" si="9"/>
        <v>0</v>
      </c>
      <c r="L168" s="124">
        <f t="shared" si="10"/>
        <v>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1"/>
        <v>0</v>
      </c>
      <c r="K169" s="124">
        <f t="shared" si="9"/>
        <v>0</v>
      </c>
      <c r="L169" s="124">
        <f t="shared" si="10"/>
        <v>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1"/>
        <v>0</v>
      </c>
      <c r="K170" s="124">
        <f t="shared" si="9"/>
        <v>0</v>
      </c>
      <c r="L170" s="124">
        <f t="shared" si="10"/>
        <v>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1"/>
        <v>0</v>
      </c>
      <c r="K171" s="124">
        <f t="shared" si="9"/>
        <v>0</v>
      </c>
      <c r="L171" s="124">
        <f t="shared" si="10"/>
        <v>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1"/>
        <v>0</v>
      </c>
      <c r="K172" s="124">
        <f t="shared" si="9"/>
        <v>0</v>
      </c>
      <c r="L172" s="124">
        <f t="shared" si="10"/>
        <v>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1"/>
        <v>0</v>
      </c>
      <c r="K173" s="124">
        <f t="shared" si="9"/>
        <v>0</v>
      </c>
      <c r="L173" s="124">
        <f t="shared" si="10"/>
        <v>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1"/>
        <v>0</v>
      </c>
      <c r="K174" s="124">
        <f t="shared" si="9"/>
        <v>0</v>
      </c>
      <c r="L174" s="124">
        <f t="shared" si="10"/>
        <v>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1"/>
        <v>0</v>
      </c>
      <c r="K175" s="124">
        <f t="shared" si="9"/>
        <v>0</v>
      </c>
      <c r="L175" s="124">
        <f t="shared" si="10"/>
        <v>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1"/>
        <v>0</v>
      </c>
      <c r="K176" s="124">
        <f t="shared" si="9"/>
        <v>0</v>
      </c>
      <c r="L176" s="124">
        <f t="shared" si="10"/>
        <v>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1"/>
        <v>0</v>
      </c>
      <c r="K177" s="124">
        <f t="shared" si="9"/>
        <v>0</v>
      </c>
      <c r="L177" s="124">
        <f t="shared" si="10"/>
        <v>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1"/>
        <v>0</v>
      </c>
      <c r="K178" s="124">
        <f t="shared" si="9"/>
        <v>0</v>
      </c>
      <c r="L178" s="124">
        <f t="shared" si="10"/>
        <v>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1"/>
        <v>0</v>
      </c>
      <c r="K179" s="124">
        <f t="shared" si="9"/>
        <v>0</v>
      </c>
      <c r="L179" s="124">
        <f t="shared" si="10"/>
        <v>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1"/>
        <v>0</v>
      </c>
      <c r="K180" s="124">
        <f t="shared" si="9"/>
        <v>0</v>
      </c>
      <c r="L180" s="124">
        <f t="shared" si="10"/>
        <v>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1"/>
        <v>0</v>
      </c>
      <c r="K181" s="124">
        <f t="shared" si="9"/>
        <v>0</v>
      </c>
      <c r="L181" s="124">
        <f t="shared" si="10"/>
        <v>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1"/>
        <v>0</v>
      </c>
      <c r="K182" s="124">
        <f t="shared" si="9"/>
        <v>0</v>
      </c>
      <c r="L182" s="124">
        <f t="shared" si="10"/>
        <v>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1"/>
        <v>0</v>
      </c>
      <c r="K183" s="124">
        <f t="shared" si="9"/>
        <v>0</v>
      </c>
      <c r="L183" s="124">
        <f t="shared" si="10"/>
        <v>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1"/>
        <v>0</v>
      </c>
      <c r="K184" s="124">
        <f t="shared" si="9"/>
        <v>0</v>
      </c>
      <c r="L184" s="124">
        <f t="shared" si="10"/>
        <v>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1"/>
        <v>0</v>
      </c>
      <c r="K185" s="124">
        <f t="shared" si="9"/>
        <v>0</v>
      </c>
      <c r="L185" s="124">
        <f t="shared" si="10"/>
        <v>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1"/>
        <v>0</v>
      </c>
      <c r="K186" s="124">
        <f t="shared" si="9"/>
        <v>0</v>
      </c>
      <c r="L186" s="124">
        <f t="shared" si="10"/>
        <v>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1"/>
        <v>0</v>
      </c>
      <c r="K187" s="124">
        <f t="shared" si="9"/>
        <v>0</v>
      </c>
      <c r="L187" s="124">
        <f t="shared" si="10"/>
        <v>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1"/>
        <v>0</v>
      </c>
      <c r="K188" s="124">
        <f t="shared" si="9"/>
        <v>0</v>
      </c>
      <c r="L188" s="124">
        <f t="shared" si="10"/>
        <v>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1"/>
        <v>0</v>
      </c>
      <c r="K189" s="124">
        <f t="shared" si="9"/>
        <v>0</v>
      </c>
      <c r="L189" s="124">
        <f t="shared" si="10"/>
        <v>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1"/>
        <v>0</v>
      </c>
      <c r="K190" s="124">
        <f t="shared" si="9"/>
        <v>0</v>
      </c>
      <c r="L190" s="124">
        <f t="shared" si="10"/>
        <v>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1"/>
        <v>0</v>
      </c>
      <c r="K191" s="124">
        <f t="shared" si="9"/>
        <v>0</v>
      </c>
      <c r="L191" s="124">
        <f t="shared" si="10"/>
        <v>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1"/>
        <v>0</v>
      </c>
      <c r="K192" s="124">
        <f t="shared" si="9"/>
        <v>0</v>
      </c>
      <c r="L192" s="124">
        <f t="shared" si="10"/>
        <v>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1"/>
        <v>0</v>
      </c>
      <c r="K193" s="124">
        <f t="shared" si="9"/>
        <v>0</v>
      </c>
      <c r="L193" s="124">
        <f t="shared" si="10"/>
        <v>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1"/>
        <v>0</v>
      </c>
      <c r="K194" s="124">
        <f t="shared" si="9"/>
        <v>0</v>
      </c>
      <c r="L194" s="124">
        <f t="shared" si="10"/>
        <v>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1"/>
        <v>0</v>
      </c>
      <c r="K195" s="124">
        <f t="shared" si="9"/>
        <v>0</v>
      </c>
      <c r="L195" s="124">
        <f t="shared" si="10"/>
        <v>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1"/>
        <v>0</v>
      </c>
      <c r="K196" s="124">
        <f t="shared" si="9"/>
        <v>0</v>
      </c>
      <c r="L196" s="124">
        <f t="shared" si="10"/>
        <v>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1"/>
        <v>0</v>
      </c>
      <c r="K197" s="124">
        <f t="shared" si="9"/>
        <v>0</v>
      </c>
      <c r="L197" s="124">
        <f t="shared" si="10"/>
        <v>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1"/>
        <v>0</v>
      </c>
      <c r="K198" s="124">
        <f t="shared" si="9"/>
        <v>0</v>
      </c>
      <c r="L198" s="124">
        <f t="shared" si="10"/>
        <v>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1"/>
        <v>0</v>
      </c>
      <c r="K199" s="124">
        <f t="shared" ref="K199:K262" si="13">F199-J199</f>
        <v>0</v>
      </c>
      <c r="L199" s="124">
        <f t="shared" ref="L199:L262" si="14">L198+J199-K199</f>
        <v>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5">IF(D200="売掛金",F200,0)</f>
        <v>0</v>
      </c>
      <c r="K200" s="124">
        <f t="shared" si="13"/>
        <v>0</v>
      </c>
      <c r="L200" s="124">
        <f t="shared" si="14"/>
        <v>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5"/>
        <v>0</v>
      </c>
      <c r="K201" s="124">
        <f t="shared" si="13"/>
        <v>0</v>
      </c>
      <c r="L201" s="124">
        <f t="shared" si="14"/>
        <v>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5"/>
        <v>0</v>
      </c>
      <c r="K202" s="124">
        <f t="shared" si="13"/>
        <v>0</v>
      </c>
      <c r="L202" s="124">
        <f t="shared" si="14"/>
        <v>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5"/>
        <v>0</v>
      </c>
      <c r="K203" s="124">
        <f t="shared" si="13"/>
        <v>0</v>
      </c>
      <c r="L203" s="124">
        <f t="shared" si="14"/>
        <v>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5"/>
        <v>0</v>
      </c>
      <c r="K204" s="124">
        <f t="shared" si="13"/>
        <v>0</v>
      </c>
      <c r="L204" s="124">
        <f t="shared" si="14"/>
        <v>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5"/>
        <v>0</v>
      </c>
      <c r="K205" s="124">
        <f t="shared" si="13"/>
        <v>0</v>
      </c>
      <c r="L205" s="124">
        <f t="shared" si="14"/>
        <v>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5"/>
        <v>0</v>
      </c>
      <c r="K206" s="124">
        <f t="shared" si="13"/>
        <v>0</v>
      </c>
      <c r="L206" s="124">
        <f t="shared" si="14"/>
        <v>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5"/>
        <v>0</v>
      </c>
      <c r="K207" s="124">
        <f t="shared" si="13"/>
        <v>0</v>
      </c>
      <c r="L207" s="124">
        <f t="shared" si="14"/>
        <v>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5"/>
        <v>0</v>
      </c>
      <c r="K208" s="124">
        <f t="shared" si="13"/>
        <v>0</v>
      </c>
      <c r="L208" s="124">
        <f t="shared" si="14"/>
        <v>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5"/>
        <v>0</v>
      </c>
      <c r="K209" s="124">
        <f t="shared" si="13"/>
        <v>0</v>
      </c>
      <c r="L209" s="124">
        <f t="shared" si="14"/>
        <v>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5"/>
        <v>0</v>
      </c>
      <c r="K210" s="124">
        <f t="shared" si="13"/>
        <v>0</v>
      </c>
      <c r="L210" s="124">
        <f t="shared" si="14"/>
        <v>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5"/>
        <v>0</v>
      </c>
      <c r="K211" s="124">
        <f t="shared" si="13"/>
        <v>0</v>
      </c>
      <c r="L211" s="124">
        <f t="shared" si="14"/>
        <v>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5"/>
        <v>0</v>
      </c>
      <c r="K212" s="124">
        <f t="shared" si="13"/>
        <v>0</v>
      </c>
      <c r="L212" s="124">
        <f t="shared" si="14"/>
        <v>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5"/>
        <v>0</v>
      </c>
      <c r="K213" s="124">
        <f t="shared" si="13"/>
        <v>0</v>
      </c>
      <c r="L213" s="124">
        <f t="shared" si="14"/>
        <v>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5"/>
        <v>0</v>
      </c>
      <c r="K214" s="124">
        <f t="shared" si="13"/>
        <v>0</v>
      </c>
      <c r="L214" s="124">
        <f t="shared" si="14"/>
        <v>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5"/>
        <v>0</v>
      </c>
      <c r="K215" s="124">
        <f t="shared" si="13"/>
        <v>0</v>
      </c>
      <c r="L215" s="124">
        <f t="shared" si="14"/>
        <v>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5"/>
        <v>0</v>
      </c>
      <c r="K216" s="124">
        <f t="shared" si="13"/>
        <v>0</v>
      </c>
      <c r="L216" s="124">
        <f t="shared" si="14"/>
        <v>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5"/>
        <v>0</v>
      </c>
      <c r="K217" s="124">
        <f t="shared" si="13"/>
        <v>0</v>
      </c>
      <c r="L217" s="124">
        <f t="shared" si="14"/>
        <v>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5"/>
        <v>0</v>
      </c>
      <c r="K218" s="124">
        <f t="shared" si="13"/>
        <v>0</v>
      </c>
      <c r="L218" s="124">
        <f t="shared" si="14"/>
        <v>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5"/>
        <v>0</v>
      </c>
      <c r="K219" s="124">
        <f t="shared" si="13"/>
        <v>0</v>
      </c>
      <c r="L219" s="124">
        <f t="shared" si="14"/>
        <v>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5"/>
        <v>0</v>
      </c>
      <c r="K220" s="124">
        <f t="shared" si="13"/>
        <v>0</v>
      </c>
      <c r="L220" s="124">
        <f t="shared" si="14"/>
        <v>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5"/>
        <v>0</v>
      </c>
      <c r="K221" s="124">
        <f t="shared" si="13"/>
        <v>0</v>
      </c>
      <c r="L221" s="124">
        <f t="shared" si="14"/>
        <v>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5"/>
        <v>0</v>
      </c>
      <c r="K222" s="124">
        <f t="shared" si="13"/>
        <v>0</v>
      </c>
      <c r="L222" s="124">
        <f t="shared" si="14"/>
        <v>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5"/>
        <v>0</v>
      </c>
      <c r="K223" s="124">
        <f t="shared" si="13"/>
        <v>0</v>
      </c>
      <c r="L223" s="124">
        <f t="shared" si="14"/>
        <v>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5"/>
        <v>0</v>
      </c>
      <c r="K224" s="124">
        <f t="shared" si="13"/>
        <v>0</v>
      </c>
      <c r="L224" s="124">
        <f t="shared" si="14"/>
        <v>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5"/>
        <v>0</v>
      </c>
      <c r="K225" s="124">
        <f t="shared" si="13"/>
        <v>0</v>
      </c>
      <c r="L225" s="124">
        <f t="shared" si="14"/>
        <v>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5"/>
        <v>0</v>
      </c>
      <c r="K226" s="124">
        <f t="shared" si="13"/>
        <v>0</v>
      </c>
      <c r="L226" s="124">
        <f t="shared" si="14"/>
        <v>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5"/>
        <v>0</v>
      </c>
      <c r="K227" s="124">
        <f t="shared" si="13"/>
        <v>0</v>
      </c>
      <c r="L227" s="124">
        <f t="shared" si="14"/>
        <v>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5"/>
        <v>0</v>
      </c>
      <c r="K228" s="124">
        <f t="shared" si="13"/>
        <v>0</v>
      </c>
      <c r="L228" s="124">
        <f t="shared" si="14"/>
        <v>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5"/>
        <v>0</v>
      </c>
      <c r="K229" s="124">
        <f t="shared" si="13"/>
        <v>0</v>
      </c>
      <c r="L229" s="124">
        <f t="shared" si="14"/>
        <v>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5"/>
        <v>0</v>
      </c>
      <c r="K230" s="124">
        <f t="shared" si="13"/>
        <v>0</v>
      </c>
      <c r="L230" s="124">
        <f t="shared" si="14"/>
        <v>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5"/>
        <v>0</v>
      </c>
      <c r="K231" s="124">
        <f t="shared" si="13"/>
        <v>0</v>
      </c>
      <c r="L231" s="124">
        <f t="shared" si="14"/>
        <v>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5"/>
        <v>0</v>
      </c>
      <c r="K232" s="124">
        <f t="shared" si="13"/>
        <v>0</v>
      </c>
      <c r="L232" s="124">
        <f t="shared" si="14"/>
        <v>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5"/>
        <v>0</v>
      </c>
      <c r="K233" s="124">
        <f t="shared" si="13"/>
        <v>0</v>
      </c>
      <c r="L233" s="124">
        <f t="shared" si="14"/>
        <v>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5"/>
        <v>0</v>
      </c>
      <c r="K234" s="124">
        <f t="shared" si="13"/>
        <v>0</v>
      </c>
      <c r="L234" s="124">
        <f t="shared" si="14"/>
        <v>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5"/>
        <v>0</v>
      </c>
      <c r="K235" s="124">
        <f t="shared" si="13"/>
        <v>0</v>
      </c>
      <c r="L235" s="124">
        <f t="shared" si="14"/>
        <v>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5"/>
        <v>0</v>
      </c>
      <c r="K236" s="124">
        <f t="shared" si="13"/>
        <v>0</v>
      </c>
      <c r="L236" s="124">
        <f t="shared" si="14"/>
        <v>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5"/>
        <v>0</v>
      </c>
      <c r="K237" s="124">
        <f t="shared" si="13"/>
        <v>0</v>
      </c>
      <c r="L237" s="124">
        <f t="shared" si="14"/>
        <v>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5"/>
        <v>0</v>
      </c>
      <c r="K238" s="124">
        <f t="shared" si="13"/>
        <v>0</v>
      </c>
      <c r="L238" s="124">
        <f t="shared" si="14"/>
        <v>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5"/>
        <v>0</v>
      </c>
      <c r="K239" s="124">
        <f t="shared" si="13"/>
        <v>0</v>
      </c>
      <c r="L239" s="124">
        <f t="shared" si="14"/>
        <v>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5"/>
        <v>0</v>
      </c>
      <c r="K240" s="124">
        <f t="shared" si="13"/>
        <v>0</v>
      </c>
      <c r="L240" s="124">
        <f t="shared" si="14"/>
        <v>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5"/>
        <v>0</v>
      </c>
      <c r="K241" s="124">
        <f t="shared" si="13"/>
        <v>0</v>
      </c>
      <c r="L241" s="124">
        <f t="shared" si="14"/>
        <v>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5"/>
        <v>0</v>
      </c>
      <c r="K242" s="124">
        <f t="shared" si="13"/>
        <v>0</v>
      </c>
      <c r="L242" s="124">
        <f t="shared" si="14"/>
        <v>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5"/>
        <v>0</v>
      </c>
      <c r="K243" s="124">
        <f t="shared" si="13"/>
        <v>0</v>
      </c>
      <c r="L243" s="124">
        <f t="shared" si="14"/>
        <v>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5"/>
        <v>0</v>
      </c>
      <c r="K244" s="124">
        <f t="shared" si="13"/>
        <v>0</v>
      </c>
      <c r="L244" s="124">
        <f t="shared" si="14"/>
        <v>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5"/>
        <v>0</v>
      </c>
      <c r="K245" s="124">
        <f t="shared" si="13"/>
        <v>0</v>
      </c>
      <c r="L245" s="124">
        <f t="shared" si="14"/>
        <v>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5"/>
        <v>0</v>
      </c>
      <c r="K246" s="124">
        <f t="shared" si="13"/>
        <v>0</v>
      </c>
      <c r="L246" s="124">
        <f t="shared" si="14"/>
        <v>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5"/>
        <v>0</v>
      </c>
      <c r="K247" s="124">
        <f t="shared" si="13"/>
        <v>0</v>
      </c>
      <c r="L247" s="124">
        <f t="shared" si="14"/>
        <v>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5"/>
        <v>0</v>
      </c>
      <c r="K248" s="124">
        <f t="shared" si="13"/>
        <v>0</v>
      </c>
      <c r="L248" s="124">
        <f t="shared" si="14"/>
        <v>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5"/>
        <v>0</v>
      </c>
      <c r="K249" s="124">
        <f t="shared" si="13"/>
        <v>0</v>
      </c>
      <c r="L249" s="124">
        <f t="shared" si="14"/>
        <v>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5"/>
        <v>0</v>
      </c>
      <c r="K250" s="124">
        <f t="shared" si="13"/>
        <v>0</v>
      </c>
      <c r="L250" s="124">
        <f t="shared" si="14"/>
        <v>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5"/>
        <v>0</v>
      </c>
      <c r="K251" s="124">
        <f t="shared" si="13"/>
        <v>0</v>
      </c>
      <c r="L251" s="124">
        <f t="shared" si="14"/>
        <v>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5"/>
        <v>0</v>
      </c>
      <c r="K252" s="124">
        <f t="shared" si="13"/>
        <v>0</v>
      </c>
      <c r="L252" s="124">
        <f t="shared" si="14"/>
        <v>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5"/>
        <v>0</v>
      </c>
      <c r="K253" s="124">
        <f t="shared" si="13"/>
        <v>0</v>
      </c>
      <c r="L253" s="124">
        <f t="shared" si="14"/>
        <v>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5"/>
        <v>0</v>
      </c>
      <c r="K254" s="124">
        <f t="shared" si="13"/>
        <v>0</v>
      </c>
      <c r="L254" s="124">
        <f t="shared" si="14"/>
        <v>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5"/>
        <v>0</v>
      </c>
      <c r="K255" s="124">
        <f t="shared" si="13"/>
        <v>0</v>
      </c>
      <c r="L255" s="124">
        <f t="shared" si="14"/>
        <v>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5"/>
        <v>0</v>
      </c>
      <c r="K256" s="124">
        <f t="shared" si="13"/>
        <v>0</v>
      </c>
      <c r="L256" s="124">
        <f t="shared" si="14"/>
        <v>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5"/>
        <v>0</v>
      </c>
      <c r="K257" s="124">
        <f t="shared" si="13"/>
        <v>0</v>
      </c>
      <c r="L257" s="124">
        <f t="shared" si="14"/>
        <v>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5"/>
        <v>0</v>
      </c>
      <c r="K258" s="124">
        <f t="shared" si="13"/>
        <v>0</v>
      </c>
      <c r="L258" s="124">
        <f t="shared" si="14"/>
        <v>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5"/>
        <v>0</v>
      </c>
      <c r="K259" s="124">
        <f t="shared" si="13"/>
        <v>0</v>
      </c>
      <c r="L259" s="124">
        <f t="shared" si="14"/>
        <v>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5"/>
        <v>0</v>
      </c>
      <c r="K260" s="124">
        <f t="shared" si="13"/>
        <v>0</v>
      </c>
      <c r="L260" s="124">
        <f t="shared" si="14"/>
        <v>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5"/>
        <v>0</v>
      </c>
      <c r="K261" s="124">
        <f t="shared" si="13"/>
        <v>0</v>
      </c>
      <c r="L261" s="124">
        <f t="shared" si="14"/>
        <v>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5"/>
        <v>0</v>
      </c>
      <c r="K262" s="124">
        <f t="shared" si="13"/>
        <v>0</v>
      </c>
      <c r="L262" s="124">
        <f t="shared" si="14"/>
        <v>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5"/>
        <v>0</v>
      </c>
      <c r="K263" s="124">
        <f t="shared" ref="K263:K326" si="17">F263-J263</f>
        <v>0</v>
      </c>
      <c r="L263" s="124">
        <f t="shared" ref="L263:L326" si="18">L262+J263-K263</f>
        <v>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9">IF(D264="売掛金",F264,0)</f>
        <v>0</v>
      </c>
      <c r="K264" s="124">
        <f t="shared" si="17"/>
        <v>0</v>
      </c>
      <c r="L264" s="124">
        <f t="shared" si="18"/>
        <v>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9"/>
        <v>0</v>
      </c>
      <c r="K265" s="124">
        <f t="shared" si="17"/>
        <v>0</v>
      </c>
      <c r="L265" s="124">
        <f t="shared" si="18"/>
        <v>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9"/>
        <v>0</v>
      </c>
      <c r="K266" s="124">
        <f t="shared" si="17"/>
        <v>0</v>
      </c>
      <c r="L266" s="124">
        <f t="shared" si="18"/>
        <v>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9"/>
        <v>0</v>
      </c>
      <c r="K267" s="124">
        <f t="shared" si="17"/>
        <v>0</v>
      </c>
      <c r="L267" s="124">
        <f t="shared" si="18"/>
        <v>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9"/>
        <v>0</v>
      </c>
      <c r="K268" s="124">
        <f t="shared" si="17"/>
        <v>0</v>
      </c>
      <c r="L268" s="124">
        <f t="shared" si="18"/>
        <v>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9"/>
        <v>0</v>
      </c>
      <c r="K269" s="124">
        <f t="shared" si="17"/>
        <v>0</v>
      </c>
      <c r="L269" s="124">
        <f t="shared" si="18"/>
        <v>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9"/>
        <v>0</v>
      </c>
      <c r="K270" s="124">
        <f t="shared" si="17"/>
        <v>0</v>
      </c>
      <c r="L270" s="124">
        <f t="shared" si="18"/>
        <v>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9"/>
        <v>0</v>
      </c>
      <c r="K271" s="124">
        <f t="shared" si="17"/>
        <v>0</v>
      </c>
      <c r="L271" s="124">
        <f t="shared" si="18"/>
        <v>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9"/>
        <v>0</v>
      </c>
      <c r="K272" s="124">
        <f t="shared" si="17"/>
        <v>0</v>
      </c>
      <c r="L272" s="124">
        <f t="shared" si="18"/>
        <v>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9"/>
        <v>0</v>
      </c>
      <c r="K273" s="124">
        <f t="shared" si="17"/>
        <v>0</v>
      </c>
      <c r="L273" s="124">
        <f t="shared" si="18"/>
        <v>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9"/>
        <v>0</v>
      </c>
      <c r="K274" s="124">
        <f t="shared" si="17"/>
        <v>0</v>
      </c>
      <c r="L274" s="124">
        <f t="shared" si="18"/>
        <v>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9"/>
        <v>0</v>
      </c>
      <c r="K275" s="124">
        <f t="shared" si="17"/>
        <v>0</v>
      </c>
      <c r="L275" s="124">
        <f t="shared" si="18"/>
        <v>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9"/>
        <v>0</v>
      </c>
      <c r="K276" s="124">
        <f t="shared" si="17"/>
        <v>0</v>
      </c>
      <c r="L276" s="124">
        <f t="shared" si="18"/>
        <v>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9"/>
        <v>0</v>
      </c>
      <c r="K277" s="124">
        <f t="shared" si="17"/>
        <v>0</v>
      </c>
      <c r="L277" s="124">
        <f t="shared" si="18"/>
        <v>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9"/>
        <v>0</v>
      </c>
      <c r="K278" s="124">
        <f t="shared" si="17"/>
        <v>0</v>
      </c>
      <c r="L278" s="124">
        <f t="shared" si="18"/>
        <v>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9"/>
        <v>0</v>
      </c>
      <c r="K279" s="124">
        <f t="shared" si="17"/>
        <v>0</v>
      </c>
      <c r="L279" s="124">
        <f t="shared" si="18"/>
        <v>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9"/>
        <v>0</v>
      </c>
      <c r="K280" s="124">
        <f t="shared" si="17"/>
        <v>0</v>
      </c>
      <c r="L280" s="124">
        <f t="shared" si="18"/>
        <v>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9"/>
        <v>0</v>
      </c>
      <c r="K281" s="124">
        <f t="shared" si="17"/>
        <v>0</v>
      </c>
      <c r="L281" s="124">
        <f t="shared" si="18"/>
        <v>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9"/>
        <v>0</v>
      </c>
      <c r="K282" s="124">
        <f t="shared" si="17"/>
        <v>0</v>
      </c>
      <c r="L282" s="124">
        <f t="shared" si="18"/>
        <v>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9"/>
        <v>0</v>
      </c>
      <c r="K283" s="124">
        <f t="shared" si="17"/>
        <v>0</v>
      </c>
      <c r="L283" s="124">
        <f t="shared" si="18"/>
        <v>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9"/>
        <v>0</v>
      </c>
      <c r="K284" s="124">
        <f t="shared" si="17"/>
        <v>0</v>
      </c>
      <c r="L284" s="124">
        <f t="shared" si="18"/>
        <v>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9"/>
        <v>0</v>
      </c>
      <c r="K285" s="124">
        <f t="shared" si="17"/>
        <v>0</v>
      </c>
      <c r="L285" s="124">
        <f t="shared" si="18"/>
        <v>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9"/>
        <v>0</v>
      </c>
      <c r="K286" s="124">
        <f t="shared" si="17"/>
        <v>0</v>
      </c>
      <c r="L286" s="124">
        <f t="shared" si="18"/>
        <v>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9"/>
        <v>0</v>
      </c>
      <c r="K287" s="124">
        <f t="shared" si="17"/>
        <v>0</v>
      </c>
      <c r="L287" s="124">
        <f t="shared" si="18"/>
        <v>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9"/>
        <v>0</v>
      </c>
      <c r="K288" s="124">
        <f t="shared" si="17"/>
        <v>0</v>
      </c>
      <c r="L288" s="124">
        <f t="shared" si="18"/>
        <v>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9"/>
        <v>0</v>
      </c>
      <c r="K289" s="124">
        <f t="shared" si="17"/>
        <v>0</v>
      </c>
      <c r="L289" s="124">
        <f t="shared" si="18"/>
        <v>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9"/>
        <v>0</v>
      </c>
      <c r="K290" s="124">
        <f t="shared" si="17"/>
        <v>0</v>
      </c>
      <c r="L290" s="124">
        <f t="shared" si="18"/>
        <v>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9"/>
        <v>0</v>
      </c>
      <c r="K291" s="124">
        <f t="shared" si="17"/>
        <v>0</v>
      </c>
      <c r="L291" s="124">
        <f t="shared" si="18"/>
        <v>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9"/>
        <v>0</v>
      </c>
      <c r="K292" s="124">
        <f t="shared" si="17"/>
        <v>0</v>
      </c>
      <c r="L292" s="124">
        <f t="shared" si="18"/>
        <v>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9"/>
        <v>0</v>
      </c>
      <c r="K293" s="124">
        <f t="shared" si="17"/>
        <v>0</v>
      </c>
      <c r="L293" s="124">
        <f t="shared" si="18"/>
        <v>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9"/>
        <v>0</v>
      </c>
      <c r="K294" s="124">
        <f t="shared" si="17"/>
        <v>0</v>
      </c>
      <c r="L294" s="124">
        <f t="shared" si="18"/>
        <v>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9"/>
        <v>0</v>
      </c>
      <c r="K295" s="124">
        <f t="shared" si="17"/>
        <v>0</v>
      </c>
      <c r="L295" s="124">
        <f t="shared" si="18"/>
        <v>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9"/>
        <v>0</v>
      </c>
      <c r="K296" s="124">
        <f t="shared" si="17"/>
        <v>0</v>
      </c>
      <c r="L296" s="124">
        <f t="shared" si="18"/>
        <v>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9"/>
        <v>0</v>
      </c>
      <c r="K297" s="124">
        <f t="shared" si="17"/>
        <v>0</v>
      </c>
      <c r="L297" s="124">
        <f t="shared" si="18"/>
        <v>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9"/>
        <v>0</v>
      </c>
      <c r="K298" s="124">
        <f t="shared" si="17"/>
        <v>0</v>
      </c>
      <c r="L298" s="124">
        <f t="shared" si="18"/>
        <v>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9"/>
        <v>0</v>
      </c>
      <c r="K299" s="124">
        <f t="shared" si="17"/>
        <v>0</v>
      </c>
      <c r="L299" s="124">
        <f t="shared" si="18"/>
        <v>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9"/>
        <v>0</v>
      </c>
      <c r="K300" s="124">
        <f t="shared" si="17"/>
        <v>0</v>
      </c>
      <c r="L300" s="124">
        <f t="shared" si="18"/>
        <v>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9"/>
        <v>0</v>
      </c>
      <c r="K301" s="124">
        <f t="shared" si="17"/>
        <v>0</v>
      </c>
      <c r="L301" s="124">
        <f t="shared" si="18"/>
        <v>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9"/>
        <v>0</v>
      </c>
      <c r="K302" s="124">
        <f t="shared" si="17"/>
        <v>0</v>
      </c>
      <c r="L302" s="124">
        <f t="shared" si="18"/>
        <v>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9"/>
        <v>0</v>
      </c>
      <c r="K303" s="124">
        <f t="shared" si="17"/>
        <v>0</v>
      </c>
      <c r="L303" s="124">
        <f t="shared" si="18"/>
        <v>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9"/>
        <v>0</v>
      </c>
      <c r="K304" s="124">
        <f t="shared" si="17"/>
        <v>0</v>
      </c>
      <c r="L304" s="124">
        <f t="shared" si="18"/>
        <v>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9"/>
        <v>0</v>
      </c>
      <c r="K305" s="124">
        <f t="shared" si="17"/>
        <v>0</v>
      </c>
      <c r="L305" s="124">
        <f t="shared" si="18"/>
        <v>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9"/>
        <v>0</v>
      </c>
      <c r="K306" s="124">
        <f t="shared" si="17"/>
        <v>0</v>
      </c>
      <c r="L306" s="124">
        <f t="shared" si="18"/>
        <v>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9"/>
        <v>0</v>
      </c>
      <c r="K307" s="124">
        <f t="shared" si="17"/>
        <v>0</v>
      </c>
      <c r="L307" s="124">
        <f t="shared" si="18"/>
        <v>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9"/>
        <v>0</v>
      </c>
      <c r="K308" s="124">
        <f t="shared" si="17"/>
        <v>0</v>
      </c>
      <c r="L308" s="124">
        <f t="shared" si="18"/>
        <v>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9"/>
        <v>0</v>
      </c>
      <c r="K309" s="124">
        <f t="shared" si="17"/>
        <v>0</v>
      </c>
      <c r="L309" s="124">
        <f t="shared" si="18"/>
        <v>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9"/>
        <v>0</v>
      </c>
      <c r="K310" s="124">
        <f t="shared" si="17"/>
        <v>0</v>
      </c>
      <c r="L310" s="124">
        <f t="shared" si="18"/>
        <v>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9"/>
        <v>0</v>
      </c>
      <c r="K311" s="124">
        <f t="shared" si="17"/>
        <v>0</v>
      </c>
      <c r="L311" s="124">
        <f t="shared" si="18"/>
        <v>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9"/>
        <v>0</v>
      </c>
      <c r="K312" s="124">
        <f t="shared" si="17"/>
        <v>0</v>
      </c>
      <c r="L312" s="124">
        <f t="shared" si="18"/>
        <v>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9"/>
        <v>0</v>
      </c>
      <c r="K313" s="124">
        <f t="shared" si="17"/>
        <v>0</v>
      </c>
      <c r="L313" s="124">
        <f t="shared" si="18"/>
        <v>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9"/>
        <v>0</v>
      </c>
      <c r="K314" s="124">
        <f t="shared" si="17"/>
        <v>0</v>
      </c>
      <c r="L314" s="124">
        <f t="shared" si="18"/>
        <v>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9"/>
        <v>0</v>
      </c>
      <c r="K315" s="124">
        <f t="shared" si="17"/>
        <v>0</v>
      </c>
      <c r="L315" s="124">
        <f t="shared" si="18"/>
        <v>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9"/>
        <v>0</v>
      </c>
      <c r="K316" s="124">
        <f t="shared" si="17"/>
        <v>0</v>
      </c>
      <c r="L316" s="124">
        <f t="shared" si="18"/>
        <v>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9"/>
        <v>0</v>
      </c>
      <c r="K317" s="124">
        <f t="shared" si="17"/>
        <v>0</v>
      </c>
      <c r="L317" s="124">
        <f t="shared" si="18"/>
        <v>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9"/>
        <v>0</v>
      </c>
      <c r="K318" s="124">
        <f t="shared" si="17"/>
        <v>0</v>
      </c>
      <c r="L318" s="124">
        <f t="shared" si="18"/>
        <v>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9"/>
        <v>0</v>
      </c>
      <c r="K319" s="124">
        <f t="shared" si="17"/>
        <v>0</v>
      </c>
      <c r="L319" s="124">
        <f t="shared" si="18"/>
        <v>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9"/>
        <v>0</v>
      </c>
      <c r="K320" s="124">
        <f t="shared" si="17"/>
        <v>0</v>
      </c>
      <c r="L320" s="124">
        <f t="shared" si="18"/>
        <v>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9"/>
        <v>0</v>
      </c>
      <c r="K321" s="124">
        <f t="shared" si="17"/>
        <v>0</v>
      </c>
      <c r="L321" s="124">
        <f t="shared" si="18"/>
        <v>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9"/>
        <v>0</v>
      </c>
      <c r="K322" s="124">
        <f t="shared" si="17"/>
        <v>0</v>
      </c>
      <c r="L322" s="124">
        <f t="shared" si="18"/>
        <v>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9"/>
        <v>0</v>
      </c>
      <c r="K323" s="124">
        <f t="shared" si="17"/>
        <v>0</v>
      </c>
      <c r="L323" s="124">
        <f t="shared" si="18"/>
        <v>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9"/>
        <v>0</v>
      </c>
      <c r="K324" s="124">
        <f t="shared" si="17"/>
        <v>0</v>
      </c>
      <c r="L324" s="124">
        <f t="shared" si="18"/>
        <v>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9"/>
        <v>0</v>
      </c>
      <c r="K325" s="124">
        <f t="shared" si="17"/>
        <v>0</v>
      </c>
      <c r="L325" s="124">
        <f t="shared" si="18"/>
        <v>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9"/>
        <v>0</v>
      </c>
      <c r="K326" s="124">
        <f t="shared" si="17"/>
        <v>0</v>
      </c>
      <c r="L326" s="124">
        <f t="shared" si="18"/>
        <v>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9"/>
        <v>0</v>
      </c>
      <c r="K327" s="124">
        <f t="shared" ref="K327:K390" si="21">F327-J327</f>
        <v>0</v>
      </c>
      <c r="L327" s="124">
        <f t="shared" ref="L327:L390" si="22">L326+J327-K327</f>
        <v>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3">IF(D328="売掛金",F328,0)</f>
        <v>0</v>
      </c>
      <c r="K328" s="124">
        <f t="shared" si="21"/>
        <v>0</v>
      </c>
      <c r="L328" s="124">
        <f t="shared" si="22"/>
        <v>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3"/>
        <v>0</v>
      </c>
      <c r="K329" s="124">
        <f t="shared" si="21"/>
        <v>0</v>
      </c>
      <c r="L329" s="124">
        <f t="shared" si="22"/>
        <v>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3"/>
        <v>0</v>
      </c>
      <c r="K330" s="124">
        <f t="shared" si="21"/>
        <v>0</v>
      </c>
      <c r="L330" s="124">
        <f t="shared" si="22"/>
        <v>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3"/>
        <v>0</v>
      </c>
      <c r="K331" s="124">
        <f t="shared" si="21"/>
        <v>0</v>
      </c>
      <c r="L331" s="124">
        <f t="shared" si="22"/>
        <v>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3"/>
        <v>0</v>
      </c>
      <c r="K332" s="124">
        <f t="shared" si="21"/>
        <v>0</v>
      </c>
      <c r="L332" s="124">
        <f t="shared" si="22"/>
        <v>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3"/>
        <v>0</v>
      </c>
      <c r="K333" s="124">
        <f t="shared" si="21"/>
        <v>0</v>
      </c>
      <c r="L333" s="124">
        <f t="shared" si="22"/>
        <v>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3"/>
        <v>0</v>
      </c>
      <c r="K334" s="124">
        <f t="shared" si="21"/>
        <v>0</v>
      </c>
      <c r="L334" s="124">
        <f t="shared" si="22"/>
        <v>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3"/>
        <v>0</v>
      </c>
      <c r="K335" s="124">
        <f t="shared" si="21"/>
        <v>0</v>
      </c>
      <c r="L335" s="124">
        <f t="shared" si="22"/>
        <v>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3"/>
        <v>0</v>
      </c>
      <c r="K336" s="124">
        <f t="shared" si="21"/>
        <v>0</v>
      </c>
      <c r="L336" s="124">
        <f t="shared" si="22"/>
        <v>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3"/>
        <v>0</v>
      </c>
      <c r="K337" s="124">
        <f t="shared" si="21"/>
        <v>0</v>
      </c>
      <c r="L337" s="124">
        <f t="shared" si="22"/>
        <v>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3"/>
        <v>0</v>
      </c>
      <c r="K338" s="124">
        <f t="shared" si="21"/>
        <v>0</v>
      </c>
      <c r="L338" s="124">
        <f t="shared" si="22"/>
        <v>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3"/>
        <v>0</v>
      </c>
      <c r="K339" s="124">
        <f t="shared" si="21"/>
        <v>0</v>
      </c>
      <c r="L339" s="124">
        <f t="shared" si="22"/>
        <v>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3"/>
        <v>0</v>
      </c>
      <c r="K340" s="124">
        <f t="shared" si="21"/>
        <v>0</v>
      </c>
      <c r="L340" s="124">
        <f t="shared" si="22"/>
        <v>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3"/>
        <v>0</v>
      </c>
      <c r="K341" s="124">
        <f t="shared" si="21"/>
        <v>0</v>
      </c>
      <c r="L341" s="124">
        <f t="shared" si="22"/>
        <v>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3"/>
        <v>0</v>
      </c>
      <c r="K342" s="124">
        <f t="shared" si="21"/>
        <v>0</v>
      </c>
      <c r="L342" s="124">
        <f t="shared" si="22"/>
        <v>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3"/>
        <v>0</v>
      </c>
      <c r="K343" s="124">
        <f t="shared" si="21"/>
        <v>0</v>
      </c>
      <c r="L343" s="124">
        <f t="shared" si="22"/>
        <v>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3"/>
        <v>0</v>
      </c>
      <c r="K344" s="124">
        <f t="shared" si="21"/>
        <v>0</v>
      </c>
      <c r="L344" s="124">
        <f t="shared" si="22"/>
        <v>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3"/>
        <v>0</v>
      </c>
      <c r="K345" s="124">
        <f t="shared" si="21"/>
        <v>0</v>
      </c>
      <c r="L345" s="124">
        <f t="shared" si="22"/>
        <v>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3"/>
        <v>0</v>
      </c>
      <c r="K346" s="124">
        <f t="shared" si="21"/>
        <v>0</v>
      </c>
      <c r="L346" s="124">
        <f t="shared" si="22"/>
        <v>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3"/>
        <v>0</v>
      </c>
      <c r="K347" s="124">
        <f t="shared" si="21"/>
        <v>0</v>
      </c>
      <c r="L347" s="124">
        <f t="shared" si="22"/>
        <v>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3"/>
        <v>0</v>
      </c>
      <c r="K348" s="124">
        <f t="shared" si="21"/>
        <v>0</v>
      </c>
      <c r="L348" s="124">
        <f t="shared" si="22"/>
        <v>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3"/>
        <v>0</v>
      </c>
      <c r="K349" s="124">
        <f t="shared" si="21"/>
        <v>0</v>
      </c>
      <c r="L349" s="124">
        <f t="shared" si="22"/>
        <v>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3"/>
        <v>0</v>
      </c>
      <c r="K350" s="124">
        <f t="shared" si="21"/>
        <v>0</v>
      </c>
      <c r="L350" s="124">
        <f t="shared" si="22"/>
        <v>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3"/>
        <v>0</v>
      </c>
      <c r="K351" s="124">
        <f t="shared" si="21"/>
        <v>0</v>
      </c>
      <c r="L351" s="124">
        <f t="shared" si="22"/>
        <v>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3"/>
        <v>0</v>
      </c>
      <c r="K352" s="124">
        <f t="shared" si="21"/>
        <v>0</v>
      </c>
      <c r="L352" s="124">
        <f t="shared" si="22"/>
        <v>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3"/>
        <v>0</v>
      </c>
      <c r="K353" s="124">
        <f t="shared" si="21"/>
        <v>0</v>
      </c>
      <c r="L353" s="124">
        <f t="shared" si="22"/>
        <v>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3"/>
        <v>0</v>
      </c>
      <c r="K354" s="124">
        <f t="shared" si="21"/>
        <v>0</v>
      </c>
      <c r="L354" s="124">
        <f t="shared" si="22"/>
        <v>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3"/>
        <v>0</v>
      </c>
      <c r="K355" s="124">
        <f t="shared" si="21"/>
        <v>0</v>
      </c>
      <c r="L355" s="124">
        <f t="shared" si="22"/>
        <v>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3"/>
        <v>0</v>
      </c>
      <c r="K356" s="124">
        <f t="shared" si="21"/>
        <v>0</v>
      </c>
      <c r="L356" s="124">
        <f t="shared" si="22"/>
        <v>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3"/>
        <v>0</v>
      </c>
      <c r="K357" s="124">
        <f t="shared" si="21"/>
        <v>0</v>
      </c>
      <c r="L357" s="124">
        <f t="shared" si="22"/>
        <v>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3"/>
        <v>0</v>
      </c>
      <c r="K358" s="124">
        <f t="shared" si="21"/>
        <v>0</v>
      </c>
      <c r="L358" s="124">
        <f t="shared" si="22"/>
        <v>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3"/>
        <v>0</v>
      </c>
      <c r="K359" s="124">
        <f t="shared" si="21"/>
        <v>0</v>
      </c>
      <c r="L359" s="124">
        <f t="shared" si="22"/>
        <v>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3"/>
        <v>0</v>
      </c>
      <c r="K360" s="124">
        <f t="shared" si="21"/>
        <v>0</v>
      </c>
      <c r="L360" s="124">
        <f t="shared" si="22"/>
        <v>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3"/>
        <v>0</v>
      </c>
      <c r="K361" s="124">
        <f t="shared" si="21"/>
        <v>0</v>
      </c>
      <c r="L361" s="124">
        <f t="shared" si="22"/>
        <v>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3"/>
        <v>0</v>
      </c>
      <c r="K362" s="124">
        <f t="shared" si="21"/>
        <v>0</v>
      </c>
      <c r="L362" s="124">
        <f t="shared" si="22"/>
        <v>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3"/>
        <v>0</v>
      </c>
      <c r="K363" s="124">
        <f t="shared" si="21"/>
        <v>0</v>
      </c>
      <c r="L363" s="124">
        <f t="shared" si="22"/>
        <v>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3"/>
        <v>0</v>
      </c>
      <c r="K364" s="124">
        <f t="shared" si="21"/>
        <v>0</v>
      </c>
      <c r="L364" s="124">
        <f t="shared" si="22"/>
        <v>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3"/>
        <v>0</v>
      </c>
      <c r="K365" s="124">
        <f t="shared" si="21"/>
        <v>0</v>
      </c>
      <c r="L365" s="124">
        <f t="shared" si="22"/>
        <v>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3"/>
        <v>0</v>
      </c>
      <c r="K366" s="124">
        <f t="shared" si="21"/>
        <v>0</v>
      </c>
      <c r="L366" s="124">
        <f t="shared" si="22"/>
        <v>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3"/>
        <v>0</v>
      </c>
      <c r="K367" s="124">
        <f t="shared" si="21"/>
        <v>0</v>
      </c>
      <c r="L367" s="124">
        <f t="shared" si="22"/>
        <v>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3"/>
        <v>0</v>
      </c>
      <c r="K368" s="124">
        <f t="shared" si="21"/>
        <v>0</v>
      </c>
      <c r="L368" s="124">
        <f t="shared" si="22"/>
        <v>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3"/>
        <v>0</v>
      </c>
      <c r="K369" s="124">
        <f t="shared" si="21"/>
        <v>0</v>
      </c>
      <c r="L369" s="124">
        <f t="shared" si="22"/>
        <v>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3"/>
        <v>0</v>
      </c>
      <c r="K370" s="124">
        <f t="shared" si="21"/>
        <v>0</v>
      </c>
      <c r="L370" s="124">
        <f t="shared" si="22"/>
        <v>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3"/>
        <v>0</v>
      </c>
      <c r="K371" s="124">
        <f t="shared" si="21"/>
        <v>0</v>
      </c>
      <c r="L371" s="124">
        <f t="shared" si="22"/>
        <v>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3"/>
        <v>0</v>
      </c>
      <c r="K372" s="124">
        <f t="shared" si="21"/>
        <v>0</v>
      </c>
      <c r="L372" s="124">
        <f t="shared" si="22"/>
        <v>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3"/>
        <v>0</v>
      </c>
      <c r="K373" s="124">
        <f t="shared" si="21"/>
        <v>0</v>
      </c>
      <c r="L373" s="124">
        <f t="shared" si="22"/>
        <v>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3"/>
        <v>0</v>
      </c>
      <c r="K374" s="124">
        <f t="shared" si="21"/>
        <v>0</v>
      </c>
      <c r="L374" s="124">
        <f t="shared" si="22"/>
        <v>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3"/>
        <v>0</v>
      </c>
      <c r="K375" s="124">
        <f t="shared" si="21"/>
        <v>0</v>
      </c>
      <c r="L375" s="124">
        <f t="shared" si="22"/>
        <v>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3"/>
        <v>0</v>
      </c>
      <c r="K376" s="124">
        <f t="shared" si="21"/>
        <v>0</v>
      </c>
      <c r="L376" s="124">
        <f t="shared" si="22"/>
        <v>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3"/>
        <v>0</v>
      </c>
      <c r="K377" s="124">
        <f t="shared" si="21"/>
        <v>0</v>
      </c>
      <c r="L377" s="124">
        <f t="shared" si="22"/>
        <v>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3"/>
        <v>0</v>
      </c>
      <c r="K378" s="124">
        <f t="shared" si="21"/>
        <v>0</v>
      </c>
      <c r="L378" s="124">
        <f t="shared" si="22"/>
        <v>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3"/>
        <v>0</v>
      </c>
      <c r="K379" s="124">
        <f t="shared" si="21"/>
        <v>0</v>
      </c>
      <c r="L379" s="124">
        <f t="shared" si="22"/>
        <v>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3"/>
        <v>0</v>
      </c>
      <c r="K380" s="124">
        <f t="shared" si="21"/>
        <v>0</v>
      </c>
      <c r="L380" s="124">
        <f t="shared" si="22"/>
        <v>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3"/>
        <v>0</v>
      </c>
      <c r="K381" s="124">
        <f t="shared" si="21"/>
        <v>0</v>
      </c>
      <c r="L381" s="124">
        <f t="shared" si="22"/>
        <v>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3"/>
        <v>0</v>
      </c>
      <c r="K382" s="124">
        <f t="shared" si="21"/>
        <v>0</v>
      </c>
      <c r="L382" s="124">
        <f t="shared" si="22"/>
        <v>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3"/>
        <v>0</v>
      </c>
      <c r="K383" s="124">
        <f t="shared" si="21"/>
        <v>0</v>
      </c>
      <c r="L383" s="124">
        <f t="shared" si="22"/>
        <v>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3"/>
        <v>0</v>
      </c>
      <c r="K384" s="124">
        <f t="shared" si="21"/>
        <v>0</v>
      </c>
      <c r="L384" s="124">
        <f t="shared" si="22"/>
        <v>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3"/>
        <v>0</v>
      </c>
      <c r="K385" s="124">
        <f t="shared" si="21"/>
        <v>0</v>
      </c>
      <c r="L385" s="124">
        <f t="shared" si="22"/>
        <v>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3"/>
        <v>0</v>
      </c>
      <c r="K386" s="124">
        <f t="shared" si="21"/>
        <v>0</v>
      </c>
      <c r="L386" s="124">
        <f t="shared" si="22"/>
        <v>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3"/>
        <v>0</v>
      </c>
      <c r="K387" s="124">
        <f t="shared" si="21"/>
        <v>0</v>
      </c>
      <c r="L387" s="124">
        <f t="shared" si="22"/>
        <v>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3"/>
        <v>0</v>
      </c>
      <c r="K388" s="124">
        <f t="shared" si="21"/>
        <v>0</v>
      </c>
      <c r="L388" s="124">
        <f t="shared" si="22"/>
        <v>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3"/>
        <v>0</v>
      </c>
      <c r="K389" s="124">
        <f t="shared" si="21"/>
        <v>0</v>
      </c>
      <c r="L389" s="124">
        <f t="shared" si="22"/>
        <v>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3"/>
        <v>0</v>
      </c>
      <c r="K390" s="124">
        <f t="shared" si="21"/>
        <v>0</v>
      </c>
      <c r="L390" s="124">
        <f t="shared" si="22"/>
        <v>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3"/>
        <v>0</v>
      </c>
      <c r="K391" s="124">
        <f t="shared" ref="K391:K454" si="25">F391-J391</f>
        <v>0</v>
      </c>
      <c r="L391" s="124">
        <f t="shared" ref="L391:L454" si="26">L390+J391-K391</f>
        <v>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7">IF(D392="売掛金",F392,0)</f>
        <v>0</v>
      </c>
      <c r="K392" s="124">
        <f t="shared" si="25"/>
        <v>0</v>
      </c>
      <c r="L392" s="124">
        <f t="shared" si="26"/>
        <v>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7"/>
        <v>0</v>
      </c>
      <c r="K393" s="124">
        <f t="shared" si="25"/>
        <v>0</v>
      </c>
      <c r="L393" s="124">
        <f t="shared" si="26"/>
        <v>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7"/>
        <v>0</v>
      </c>
      <c r="K394" s="124">
        <f t="shared" si="25"/>
        <v>0</v>
      </c>
      <c r="L394" s="124">
        <f t="shared" si="26"/>
        <v>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7"/>
        <v>0</v>
      </c>
      <c r="K395" s="124">
        <f t="shared" si="25"/>
        <v>0</v>
      </c>
      <c r="L395" s="124">
        <f t="shared" si="26"/>
        <v>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7"/>
        <v>0</v>
      </c>
      <c r="K396" s="124">
        <f t="shared" si="25"/>
        <v>0</v>
      </c>
      <c r="L396" s="124">
        <f t="shared" si="26"/>
        <v>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7"/>
        <v>0</v>
      </c>
      <c r="K397" s="124">
        <f t="shared" si="25"/>
        <v>0</v>
      </c>
      <c r="L397" s="124">
        <f t="shared" si="26"/>
        <v>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7"/>
        <v>0</v>
      </c>
      <c r="K398" s="124">
        <f t="shared" si="25"/>
        <v>0</v>
      </c>
      <c r="L398" s="124">
        <f t="shared" si="26"/>
        <v>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7"/>
        <v>0</v>
      </c>
      <c r="K399" s="124">
        <f t="shared" si="25"/>
        <v>0</v>
      </c>
      <c r="L399" s="124">
        <f t="shared" si="26"/>
        <v>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7"/>
        <v>0</v>
      </c>
      <c r="K400" s="124">
        <f t="shared" si="25"/>
        <v>0</v>
      </c>
      <c r="L400" s="124">
        <f t="shared" si="26"/>
        <v>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7"/>
        <v>0</v>
      </c>
      <c r="K401" s="124">
        <f t="shared" si="25"/>
        <v>0</v>
      </c>
      <c r="L401" s="124">
        <f t="shared" si="26"/>
        <v>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7"/>
        <v>0</v>
      </c>
      <c r="K402" s="124">
        <f t="shared" si="25"/>
        <v>0</v>
      </c>
      <c r="L402" s="124">
        <f t="shared" si="26"/>
        <v>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7"/>
        <v>0</v>
      </c>
      <c r="K403" s="124">
        <f t="shared" si="25"/>
        <v>0</v>
      </c>
      <c r="L403" s="124">
        <f t="shared" si="26"/>
        <v>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7"/>
        <v>0</v>
      </c>
      <c r="K404" s="124">
        <f t="shared" si="25"/>
        <v>0</v>
      </c>
      <c r="L404" s="124">
        <f t="shared" si="26"/>
        <v>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7"/>
        <v>0</v>
      </c>
      <c r="K405" s="124">
        <f t="shared" si="25"/>
        <v>0</v>
      </c>
      <c r="L405" s="124">
        <f t="shared" si="26"/>
        <v>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7"/>
        <v>0</v>
      </c>
      <c r="K406" s="124">
        <f t="shared" si="25"/>
        <v>0</v>
      </c>
      <c r="L406" s="124">
        <f t="shared" si="26"/>
        <v>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7"/>
        <v>0</v>
      </c>
      <c r="K407" s="124">
        <f t="shared" si="25"/>
        <v>0</v>
      </c>
      <c r="L407" s="124">
        <f t="shared" si="26"/>
        <v>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7"/>
        <v>0</v>
      </c>
      <c r="K408" s="124">
        <f t="shared" si="25"/>
        <v>0</v>
      </c>
      <c r="L408" s="124">
        <f t="shared" si="26"/>
        <v>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7"/>
        <v>0</v>
      </c>
      <c r="K409" s="124">
        <f t="shared" si="25"/>
        <v>0</v>
      </c>
      <c r="L409" s="124">
        <f t="shared" si="26"/>
        <v>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7"/>
        <v>0</v>
      </c>
      <c r="K410" s="124">
        <f t="shared" si="25"/>
        <v>0</v>
      </c>
      <c r="L410" s="124">
        <f t="shared" si="26"/>
        <v>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7"/>
        <v>0</v>
      </c>
      <c r="K411" s="124">
        <f t="shared" si="25"/>
        <v>0</v>
      </c>
      <c r="L411" s="124">
        <f t="shared" si="26"/>
        <v>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7"/>
        <v>0</v>
      </c>
      <c r="K412" s="124">
        <f t="shared" si="25"/>
        <v>0</v>
      </c>
      <c r="L412" s="124">
        <f t="shared" si="26"/>
        <v>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7"/>
        <v>0</v>
      </c>
      <c r="K413" s="124">
        <f t="shared" si="25"/>
        <v>0</v>
      </c>
      <c r="L413" s="124">
        <f t="shared" si="26"/>
        <v>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7"/>
        <v>0</v>
      </c>
      <c r="K414" s="124">
        <f t="shared" si="25"/>
        <v>0</v>
      </c>
      <c r="L414" s="124">
        <f t="shared" si="26"/>
        <v>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7"/>
        <v>0</v>
      </c>
      <c r="K415" s="124">
        <f t="shared" si="25"/>
        <v>0</v>
      </c>
      <c r="L415" s="124">
        <f t="shared" si="26"/>
        <v>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7"/>
        <v>0</v>
      </c>
      <c r="K416" s="124">
        <f t="shared" si="25"/>
        <v>0</v>
      </c>
      <c r="L416" s="124">
        <f t="shared" si="26"/>
        <v>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7"/>
        <v>0</v>
      </c>
      <c r="K417" s="124">
        <f t="shared" si="25"/>
        <v>0</v>
      </c>
      <c r="L417" s="124">
        <f t="shared" si="26"/>
        <v>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7"/>
        <v>0</v>
      </c>
      <c r="K418" s="124">
        <f t="shared" si="25"/>
        <v>0</v>
      </c>
      <c r="L418" s="124">
        <f t="shared" si="26"/>
        <v>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7"/>
        <v>0</v>
      </c>
      <c r="K419" s="124">
        <f t="shared" si="25"/>
        <v>0</v>
      </c>
      <c r="L419" s="124">
        <f t="shared" si="26"/>
        <v>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7"/>
        <v>0</v>
      </c>
      <c r="K420" s="124">
        <f t="shared" si="25"/>
        <v>0</v>
      </c>
      <c r="L420" s="124">
        <f t="shared" si="26"/>
        <v>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7"/>
        <v>0</v>
      </c>
      <c r="K421" s="124">
        <f t="shared" si="25"/>
        <v>0</v>
      </c>
      <c r="L421" s="124">
        <f t="shared" si="26"/>
        <v>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7"/>
        <v>0</v>
      </c>
      <c r="K422" s="124">
        <f t="shared" si="25"/>
        <v>0</v>
      </c>
      <c r="L422" s="124">
        <f t="shared" si="26"/>
        <v>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7"/>
        <v>0</v>
      </c>
      <c r="K423" s="124">
        <f t="shared" si="25"/>
        <v>0</v>
      </c>
      <c r="L423" s="124">
        <f t="shared" si="26"/>
        <v>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7"/>
        <v>0</v>
      </c>
      <c r="K424" s="124">
        <f t="shared" si="25"/>
        <v>0</v>
      </c>
      <c r="L424" s="124">
        <f t="shared" si="26"/>
        <v>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7"/>
        <v>0</v>
      </c>
      <c r="K425" s="124">
        <f t="shared" si="25"/>
        <v>0</v>
      </c>
      <c r="L425" s="124">
        <f t="shared" si="26"/>
        <v>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7"/>
        <v>0</v>
      </c>
      <c r="K426" s="124">
        <f t="shared" si="25"/>
        <v>0</v>
      </c>
      <c r="L426" s="124">
        <f t="shared" si="26"/>
        <v>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7"/>
        <v>0</v>
      </c>
      <c r="K427" s="124">
        <f t="shared" si="25"/>
        <v>0</v>
      </c>
      <c r="L427" s="124">
        <f t="shared" si="26"/>
        <v>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7"/>
        <v>0</v>
      </c>
      <c r="K428" s="124">
        <f t="shared" si="25"/>
        <v>0</v>
      </c>
      <c r="L428" s="124">
        <f t="shared" si="26"/>
        <v>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7"/>
        <v>0</v>
      </c>
      <c r="K429" s="124">
        <f t="shared" si="25"/>
        <v>0</v>
      </c>
      <c r="L429" s="124">
        <f t="shared" si="26"/>
        <v>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7"/>
        <v>0</v>
      </c>
      <c r="K430" s="124">
        <f t="shared" si="25"/>
        <v>0</v>
      </c>
      <c r="L430" s="124">
        <f t="shared" si="26"/>
        <v>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7"/>
        <v>0</v>
      </c>
      <c r="K431" s="124">
        <f t="shared" si="25"/>
        <v>0</v>
      </c>
      <c r="L431" s="124">
        <f t="shared" si="26"/>
        <v>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7"/>
        <v>0</v>
      </c>
      <c r="K432" s="124">
        <f t="shared" si="25"/>
        <v>0</v>
      </c>
      <c r="L432" s="124">
        <f t="shared" si="26"/>
        <v>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7"/>
        <v>0</v>
      </c>
      <c r="K433" s="124">
        <f t="shared" si="25"/>
        <v>0</v>
      </c>
      <c r="L433" s="124">
        <f t="shared" si="26"/>
        <v>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7"/>
        <v>0</v>
      </c>
      <c r="K434" s="124">
        <f t="shared" si="25"/>
        <v>0</v>
      </c>
      <c r="L434" s="124">
        <f t="shared" si="26"/>
        <v>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7"/>
        <v>0</v>
      </c>
      <c r="K435" s="124">
        <f t="shared" si="25"/>
        <v>0</v>
      </c>
      <c r="L435" s="124">
        <f t="shared" si="26"/>
        <v>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7"/>
        <v>0</v>
      </c>
      <c r="K436" s="124">
        <f t="shared" si="25"/>
        <v>0</v>
      </c>
      <c r="L436" s="124">
        <f t="shared" si="26"/>
        <v>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7"/>
        <v>0</v>
      </c>
      <c r="K437" s="124">
        <f t="shared" si="25"/>
        <v>0</v>
      </c>
      <c r="L437" s="124">
        <f t="shared" si="26"/>
        <v>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7"/>
        <v>0</v>
      </c>
      <c r="K438" s="124">
        <f t="shared" si="25"/>
        <v>0</v>
      </c>
      <c r="L438" s="124">
        <f t="shared" si="26"/>
        <v>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7"/>
        <v>0</v>
      </c>
      <c r="K439" s="124">
        <f t="shared" si="25"/>
        <v>0</v>
      </c>
      <c r="L439" s="124">
        <f t="shared" si="26"/>
        <v>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7"/>
        <v>0</v>
      </c>
      <c r="K440" s="124">
        <f t="shared" si="25"/>
        <v>0</v>
      </c>
      <c r="L440" s="124">
        <f t="shared" si="26"/>
        <v>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7"/>
        <v>0</v>
      </c>
      <c r="K441" s="124">
        <f t="shared" si="25"/>
        <v>0</v>
      </c>
      <c r="L441" s="124">
        <f t="shared" si="26"/>
        <v>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7"/>
        <v>0</v>
      </c>
      <c r="K442" s="124">
        <f t="shared" si="25"/>
        <v>0</v>
      </c>
      <c r="L442" s="124">
        <f t="shared" si="26"/>
        <v>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7"/>
        <v>0</v>
      </c>
      <c r="K443" s="124">
        <f t="shared" si="25"/>
        <v>0</v>
      </c>
      <c r="L443" s="124">
        <f t="shared" si="26"/>
        <v>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7"/>
        <v>0</v>
      </c>
      <c r="K444" s="124">
        <f t="shared" si="25"/>
        <v>0</v>
      </c>
      <c r="L444" s="124">
        <f t="shared" si="26"/>
        <v>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7"/>
        <v>0</v>
      </c>
      <c r="K445" s="124">
        <f t="shared" si="25"/>
        <v>0</v>
      </c>
      <c r="L445" s="124">
        <f t="shared" si="26"/>
        <v>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7"/>
        <v>0</v>
      </c>
      <c r="K446" s="124">
        <f t="shared" si="25"/>
        <v>0</v>
      </c>
      <c r="L446" s="124">
        <f t="shared" si="26"/>
        <v>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7"/>
        <v>0</v>
      </c>
      <c r="K447" s="124">
        <f t="shared" si="25"/>
        <v>0</v>
      </c>
      <c r="L447" s="124">
        <f t="shared" si="26"/>
        <v>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7"/>
        <v>0</v>
      </c>
      <c r="K448" s="124">
        <f t="shared" si="25"/>
        <v>0</v>
      </c>
      <c r="L448" s="124">
        <f t="shared" si="26"/>
        <v>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7"/>
        <v>0</v>
      </c>
      <c r="K449" s="124">
        <f t="shared" si="25"/>
        <v>0</v>
      </c>
      <c r="L449" s="124">
        <f t="shared" si="26"/>
        <v>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7"/>
        <v>0</v>
      </c>
      <c r="K450" s="124">
        <f t="shared" si="25"/>
        <v>0</v>
      </c>
      <c r="L450" s="124">
        <f t="shared" si="26"/>
        <v>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7"/>
        <v>0</v>
      </c>
      <c r="K451" s="124">
        <f t="shared" si="25"/>
        <v>0</v>
      </c>
      <c r="L451" s="124">
        <f t="shared" si="26"/>
        <v>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7"/>
        <v>0</v>
      </c>
      <c r="K452" s="124">
        <f t="shared" si="25"/>
        <v>0</v>
      </c>
      <c r="L452" s="124">
        <f t="shared" si="26"/>
        <v>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7"/>
        <v>0</v>
      </c>
      <c r="K453" s="124">
        <f t="shared" si="25"/>
        <v>0</v>
      </c>
      <c r="L453" s="124">
        <f t="shared" si="26"/>
        <v>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7"/>
        <v>0</v>
      </c>
      <c r="K454" s="124">
        <f t="shared" si="25"/>
        <v>0</v>
      </c>
      <c r="L454" s="124">
        <f t="shared" si="26"/>
        <v>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7"/>
        <v>0</v>
      </c>
      <c r="K455" s="124">
        <f t="shared" ref="K455:K500" si="29">F455-J455</f>
        <v>0</v>
      </c>
      <c r="L455" s="124">
        <f t="shared" ref="L455:L500" si="30">L454+J455-K455</f>
        <v>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1">IF(D456="売掛金",F456,0)</f>
        <v>0</v>
      </c>
      <c r="K456" s="124">
        <f t="shared" si="29"/>
        <v>0</v>
      </c>
      <c r="L456" s="124">
        <f t="shared" si="30"/>
        <v>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1"/>
        <v>0</v>
      </c>
      <c r="K457" s="124">
        <f t="shared" si="29"/>
        <v>0</v>
      </c>
      <c r="L457" s="124">
        <f t="shared" si="30"/>
        <v>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1"/>
        <v>0</v>
      </c>
      <c r="K458" s="124">
        <f t="shared" si="29"/>
        <v>0</v>
      </c>
      <c r="L458" s="124">
        <f t="shared" si="30"/>
        <v>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1"/>
        <v>0</v>
      </c>
      <c r="K459" s="124">
        <f t="shared" si="29"/>
        <v>0</v>
      </c>
      <c r="L459" s="124">
        <f t="shared" si="30"/>
        <v>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1"/>
        <v>0</v>
      </c>
      <c r="K460" s="124">
        <f t="shared" si="29"/>
        <v>0</v>
      </c>
      <c r="L460" s="124">
        <f t="shared" si="30"/>
        <v>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1"/>
        <v>0</v>
      </c>
      <c r="K461" s="124">
        <f t="shared" si="29"/>
        <v>0</v>
      </c>
      <c r="L461" s="124">
        <f t="shared" si="30"/>
        <v>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1"/>
        <v>0</v>
      </c>
      <c r="K462" s="124">
        <f t="shared" si="29"/>
        <v>0</v>
      </c>
      <c r="L462" s="124">
        <f t="shared" si="30"/>
        <v>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1"/>
        <v>0</v>
      </c>
      <c r="K463" s="124">
        <f t="shared" si="29"/>
        <v>0</v>
      </c>
      <c r="L463" s="124">
        <f t="shared" si="30"/>
        <v>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1"/>
        <v>0</v>
      </c>
      <c r="K464" s="124">
        <f t="shared" si="29"/>
        <v>0</v>
      </c>
      <c r="L464" s="124">
        <f t="shared" si="30"/>
        <v>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1"/>
        <v>0</v>
      </c>
      <c r="K465" s="124">
        <f t="shared" si="29"/>
        <v>0</v>
      </c>
      <c r="L465" s="124">
        <f t="shared" si="30"/>
        <v>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1"/>
        <v>0</v>
      </c>
      <c r="K466" s="124">
        <f t="shared" si="29"/>
        <v>0</v>
      </c>
      <c r="L466" s="124">
        <f t="shared" si="30"/>
        <v>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1"/>
        <v>0</v>
      </c>
      <c r="K467" s="124">
        <f t="shared" si="29"/>
        <v>0</v>
      </c>
      <c r="L467" s="124">
        <f t="shared" si="30"/>
        <v>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1"/>
        <v>0</v>
      </c>
      <c r="K468" s="124">
        <f t="shared" si="29"/>
        <v>0</v>
      </c>
      <c r="L468" s="124">
        <f t="shared" si="30"/>
        <v>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1"/>
        <v>0</v>
      </c>
      <c r="K469" s="124">
        <f t="shared" si="29"/>
        <v>0</v>
      </c>
      <c r="L469" s="124">
        <f t="shared" si="30"/>
        <v>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1"/>
        <v>0</v>
      </c>
      <c r="K470" s="124">
        <f t="shared" si="29"/>
        <v>0</v>
      </c>
      <c r="L470" s="124">
        <f t="shared" si="30"/>
        <v>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1"/>
        <v>0</v>
      </c>
      <c r="K471" s="124">
        <f t="shared" si="29"/>
        <v>0</v>
      </c>
      <c r="L471" s="124">
        <f t="shared" si="30"/>
        <v>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1"/>
        <v>0</v>
      </c>
      <c r="K472" s="124">
        <f t="shared" si="29"/>
        <v>0</v>
      </c>
      <c r="L472" s="124">
        <f t="shared" si="30"/>
        <v>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1"/>
        <v>0</v>
      </c>
      <c r="K473" s="124">
        <f t="shared" si="29"/>
        <v>0</v>
      </c>
      <c r="L473" s="124">
        <f t="shared" si="30"/>
        <v>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1"/>
        <v>0</v>
      </c>
      <c r="K474" s="124">
        <f t="shared" si="29"/>
        <v>0</v>
      </c>
      <c r="L474" s="124">
        <f t="shared" si="30"/>
        <v>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1"/>
        <v>0</v>
      </c>
      <c r="K475" s="124">
        <f t="shared" si="29"/>
        <v>0</v>
      </c>
      <c r="L475" s="124">
        <f t="shared" si="30"/>
        <v>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1"/>
        <v>0</v>
      </c>
      <c r="K476" s="124">
        <f t="shared" si="29"/>
        <v>0</v>
      </c>
      <c r="L476" s="124">
        <f t="shared" si="30"/>
        <v>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1"/>
        <v>0</v>
      </c>
      <c r="K477" s="124">
        <f t="shared" si="29"/>
        <v>0</v>
      </c>
      <c r="L477" s="124">
        <f t="shared" si="30"/>
        <v>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1"/>
        <v>0</v>
      </c>
      <c r="K478" s="124">
        <f t="shared" si="29"/>
        <v>0</v>
      </c>
      <c r="L478" s="124">
        <f t="shared" si="30"/>
        <v>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1"/>
        <v>0</v>
      </c>
      <c r="K479" s="124">
        <f t="shared" si="29"/>
        <v>0</v>
      </c>
      <c r="L479" s="124">
        <f t="shared" si="30"/>
        <v>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1"/>
        <v>0</v>
      </c>
      <c r="K480" s="124">
        <f t="shared" si="29"/>
        <v>0</v>
      </c>
      <c r="L480" s="124">
        <f t="shared" si="30"/>
        <v>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1"/>
        <v>0</v>
      </c>
      <c r="K481" s="124">
        <f t="shared" si="29"/>
        <v>0</v>
      </c>
      <c r="L481" s="124">
        <f t="shared" si="30"/>
        <v>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1"/>
        <v>0</v>
      </c>
      <c r="K482" s="124">
        <f t="shared" si="29"/>
        <v>0</v>
      </c>
      <c r="L482" s="124">
        <f t="shared" si="30"/>
        <v>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1"/>
        <v>0</v>
      </c>
      <c r="K483" s="124">
        <f t="shared" si="29"/>
        <v>0</v>
      </c>
      <c r="L483" s="124">
        <f t="shared" si="30"/>
        <v>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1"/>
        <v>0</v>
      </c>
      <c r="K484" s="124">
        <f t="shared" si="29"/>
        <v>0</v>
      </c>
      <c r="L484" s="124">
        <f t="shared" si="30"/>
        <v>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1"/>
        <v>0</v>
      </c>
      <c r="K485" s="124">
        <f t="shared" si="29"/>
        <v>0</v>
      </c>
      <c r="L485" s="124">
        <f t="shared" si="30"/>
        <v>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1"/>
        <v>0</v>
      </c>
      <c r="K486" s="124">
        <f t="shared" si="29"/>
        <v>0</v>
      </c>
      <c r="L486" s="124">
        <f t="shared" si="30"/>
        <v>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1"/>
        <v>0</v>
      </c>
      <c r="K487" s="124">
        <f t="shared" si="29"/>
        <v>0</v>
      </c>
      <c r="L487" s="124">
        <f t="shared" si="30"/>
        <v>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1"/>
        <v>0</v>
      </c>
      <c r="K488" s="124">
        <f t="shared" si="29"/>
        <v>0</v>
      </c>
      <c r="L488" s="124">
        <f t="shared" si="30"/>
        <v>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1"/>
        <v>0</v>
      </c>
      <c r="K489" s="124">
        <f t="shared" si="29"/>
        <v>0</v>
      </c>
      <c r="L489" s="124">
        <f t="shared" si="30"/>
        <v>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1"/>
        <v>0</v>
      </c>
      <c r="K490" s="124">
        <f t="shared" si="29"/>
        <v>0</v>
      </c>
      <c r="L490" s="124">
        <f t="shared" si="30"/>
        <v>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1"/>
        <v>0</v>
      </c>
      <c r="K491" s="124">
        <f t="shared" si="29"/>
        <v>0</v>
      </c>
      <c r="L491" s="124">
        <f t="shared" si="30"/>
        <v>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1"/>
        <v>0</v>
      </c>
      <c r="K492" s="124">
        <f t="shared" si="29"/>
        <v>0</v>
      </c>
      <c r="L492" s="124">
        <f t="shared" si="30"/>
        <v>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1"/>
        <v>0</v>
      </c>
      <c r="K493" s="124">
        <f t="shared" si="29"/>
        <v>0</v>
      </c>
      <c r="L493" s="124">
        <f t="shared" si="30"/>
        <v>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1"/>
        <v>0</v>
      </c>
      <c r="K494" s="124">
        <f t="shared" si="29"/>
        <v>0</v>
      </c>
      <c r="L494" s="124">
        <f t="shared" si="30"/>
        <v>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1"/>
        <v>0</v>
      </c>
      <c r="K495" s="124">
        <f t="shared" si="29"/>
        <v>0</v>
      </c>
      <c r="L495" s="124">
        <f t="shared" si="30"/>
        <v>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1"/>
        <v>0</v>
      </c>
      <c r="K496" s="124">
        <f t="shared" si="29"/>
        <v>0</v>
      </c>
      <c r="L496" s="124">
        <f t="shared" si="30"/>
        <v>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1"/>
        <v>0</v>
      </c>
      <c r="K497" s="124">
        <f t="shared" si="29"/>
        <v>0</v>
      </c>
      <c r="L497" s="124">
        <f t="shared" si="30"/>
        <v>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1"/>
        <v>0</v>
      </c>
      <c r="K498" s="124">
        <f t="shared" si="29"/>
        <v>0</v>
      </c>
      <c r="L498" s="124">
        <f t="shared" si="30"/>
        <v>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1"/>
        <v>0</v>
      </c>
      <c r="K499" s="124">
        <f t="shared" si="29"/>
        <v>0</v>
      </c>
      <c r="L499" s="124">
        <f t="shared" si="30"/>
        <v>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1"/>
        <v>0</v>
      </c>
      <c r="K500" s="124">
        <f t="shared" si="29"/>
        <v>0</v>
      </c>
      <c r="L500" s="124">
        <f t="shared" si="30"/>
        <v>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00"/>
  <sheetViews>
    <sheetView showZeros="0" workbookViewId="0">
      <selection activeCell="J31" sqref="J31"/>
    </sheetView>
  </sheetViews>
  <sheetFormatPr defaultRowHeight="13.5"/>
  <cols>
    <col min="1" max="1" width="2.25" style="24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1:12" s="26" customFormat="1" ht="20.100000000000001" customHeight="1">
      <c r="A3" s="115"/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1:12" s="26" customFormat="1" ht="20.100000000000001" customHeight="1">
      <c r="A4" s="115"/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44</v>
      </c>
      <c r="K4" s="120" t="s">
        <v>75</v>
      </c>
      <c r="L4" s="121">
        <f>L500</f>
        <v>180000</v>
      </c>
    </row>
    <row r="5" spans="1:12" s="26" customFormat="1" ht="20.100000000000001" customHeight="1">
      <c r="A5" s="115"/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1:12" s="26" customFormat="1" ht="20.100000000000001" customHeight="1">
      <c r="A6" s="115"/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1:12" s="26" customFormat="1" ht="20.100000000000001" customHeight="1">
      <c r="A7" s="115"/>
      <c r="B7" s="125">
        <v>41670</v>
      </c>
      <c r="C7" s="126" t="s">
        <v>69</v>
      </c>
      <c r="D7" s="126" t="s">
        <v>70</v>
      </c>
      <c r="E7" s="126" t="s">
        <v>50</v>
      </c>
      <c r="F7" s="127">
        <v>180000</v>
      </c>
      <c r="G7" s="39"/>
      <c r="H7" s="122">
        <f t="shared" ref="H7:I22" si="0">B7</f>
        <v>41670</v>
      </c>
      <c r="I7" s="128" t="str">
        <f t="shared" si="0"/>
        <v>プリンター購入</v>
      </c>
      <c r="J7" s="124">
        <f>IF(D7="工具器具備品",F7,0)</f>
        <v>180000</v>
      </c>
      <c r="K7" s="124">
        <f t="shared" ref="K7:K70" si="1">F7-J7</f>
        <v>0</v>
      </c>
      <c r="L7" s="124">
        <f t="shared" ref="L7:L70" si="2">L6+J7-K7</f>
        <v>180000</v>
      </c>
    </row>
    <row r="8" spans="1:12" s="26" customFormat="1" ht="20.100000000000001" customHeight="1">
      <c r="A8" s="115"/>
      <c r="B8" s="125"/>
      <c r="C8" s="126"/>
      <c r="D8" s="126"/>
      <c r="E8" s="126"/>
      <c r="F8" s="127"/>
      <c r="G8" s="39"/>
      <c r="H8" s="122">
        <f t="shared" si="0"/>
        <v>0</v>
      </c>
      <c r="I8" s="128">
        <f t="shared" si="0"/>
        <v>0</v>
      </c>
      <c r="J8" s="124">
        <f t="shared" ref="J8:J71" si="3">IF(D8="工具器具備品",F8,0)</f>
        <v>0</v>
      </c>
      <c r="K8" s="124">
        <f t="shared" si="1"/>
        <v>0</v>
      </c>
      <c r="L8" s="124">
        <f t="shared" si="2"/>
        <v>180000</v>
      </c>
    </row>
    <row r="9" spans="1:12" s="26" customFormat="1" ht="20.100000000000001" customHeight="1">
      <c r="A9" s="115"/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3"/>
        <v>0</v>
      </c>
      <c r="K9" s="124">
        <f t="shared" si="1"/>
        <v>0</v>
      </c>
      <c r="L9" s="124">
        <f t="shared" si="2"/>
        <v>180000</v>
      </c>
    </row>
    <row r="10" spans="1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3"/>
        <v>0</v>
      </c>
      <c r="K10" s="124">
        <f t="shared" si="1"/>
        <v>0</v>
      </c>
      <c r="L10" s="124">
        <f t="shared" si="2"/>
        <v>180000</v>
      </c>
    </row>
    <row r="11" spans="1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3"/>
        <v>0</v>
      </c>
      <c r="K11" s="124">
        <f t="shared" si="1"/>
        <v>0</v>
      </c>
      <c r="L11" s="124">
        <f t="shared" si="2"/>
        <v>180000</v>
      </c>
    </row>
    <row r="12" spans="1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3"/>
        <v>0</v>
      </c>
      <c r="K12" s="124">
        <f t="shared" si="1"/>
        <v>0</v>
      </c>
      <c r="L12" s="124">
        <f t="shared" si="2"/>
        <v>180000</v>
      </c>
    </row>
    <row r="13" spans="1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3"/>
        <v>0</v>
      </c>
      <c r="K13" s="124">
        <f t="shared" si="1"/>
        <v>0</v>
      </c>
      <c r="L13" s="124">
        <f t="shared" si="2"/>
        <v>180000</v>
      </c>
    </row>
    <row r="14" spans="1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3"/>
        <v>0</v>
      </c>
      <c r="K14" s="124">
        <f t="shared" si="1"/>
        <v>0</v>
      </c>
      <c r="L14" s="124">
        <f t="shared" si="2"/>
        <v>180000</v>
      </c>
    </row>
    <row r="15" spans="1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3"/>
        <v>0</v>
      </c>
      <c r="K15" s="124">
        <f t="shared" si="1"/>
        <v>0</v>
      </c>
      <c r="L15" s="124">
        <f t="shared" si="2"/>
        <v>180000</v>
      </c>
    </row>
    <row r="16" spans="1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3"/>
        <v>0</v>
      </c>
      <c r="K16" s="124">
        <f t="shared" si="1"/>
        <v>0</v>
      </c>
      <c r="L16" s="124">
        <f t="shared" si="2"/>
        <v>180000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3"/>
        <v>0</v>
      </c>
      <c r="K17" s="124">
        <f t="shared" si="1"/>
        <v>0</v>
      </c>
      <c r="L17" s="124">
        <f t="shared" si="2"/>
        <v>180000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3"/>
        <v>0</v>
      </c>
      <c r="K18" s="124">
        <f t="shared" si="1"/>
        <v>0</v>
      </c>
      <c r="L18" s="124">
        <f t="shared" si="2"/>
        <v>180000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3"/>
        <v>0</v>
      </c>
      <c r="K19" s="124">
        <f t="shared" si="1"/>
        <v>0</v>
      </c>
      <c r="L19" s="124">
        <f t="shared" si="2"/>
        <v>180000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3"/>
        <v>0</v>
      </c>
      <c r="K20" s="124">
        <f t="shared" si="1"/>
        <v>0</v>
      </c>
      <c r="L20" s="124">
        <f t="shared" si="2"/>
        <v>180000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3"/>
        <v>0</v>
      </c>
      <c r="K21" s="124">
        <f t="shared" si="1"/>
        <v>0</v>
      </c>
      <c r="L21" s="124">
        <f t="shared" si="2"/>
        <v>180000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3"/>
        <v>0</v>
      </c>
      <c r="K22" s="124">
        <f t="shared" si="1"/>
        <v>0</v>
      </c>
      <c r="L22" s="124">
        <f t="shared" si="2"/>
        <v>180000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3"/>
        <v>0</v>
      </c>
      <c r="K23" s="124">
        <f t="shared" si="1"/>
        <v>0</v>
      </c>
      <c r="L23" s="124">
        <f t="shared" si="2"/>
        <v>180000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3"/>
        <v>0</v>
      </c>
      <c r="K24" s="124">
        <f t="shared" si="1"/>
        <v>0</v>
      </c>
      <c r="L24" s="124">
        <f t="shared" si="2"/>
        <v>180000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3"/>
        <v>0</v>
      </c>
      <c r="K25" s="124">
        <f t="shared" si="1"/>
        <v>0</v>
      </c>
      <c r="L25" s="124">
        <f t="shared" si="2"/>
        <v>180000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3"/>
        <v>0</v>
      </c>
      <c r="K26" s="124">
        <f t="shared" si="1"/>
        <v>0</v>
      </c>
      <c r="L26" s="124">
        <f t="shared" si="2"/>
        <v>180000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3"/>
        <v>0</v>
      </c>
      <c r="K27" s="124">
        <f t="shared" si="1"/>
        <v>0</v>
      </c>
      <c r="L27" s="124">
        <f t="shared" si="2"/>
        <v>180000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3"/>
        <v>0</v>
      </c>
      <c r="K28" s="124">
        <f t="shared" si="1"/>
        <v>0</v>
      </c>
      <c r="L28" s="124">
        <f t="shared" si="2"/>
        <v>180000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3"/>
        <v>0</v>
      </c>
      <c r="K29" s="124">
        <f t="shared" si="1"/>
        <v>0</v>
      </c>
      <c r="L29" s="124">
        <f t="shared" si="2"/>
        <v>180000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3"/>
        <v>0</v>
      </c>
      <c r="K30" s="124">
        <f t="shared" si="1"/>
        <v>0</v>
      </c>
      <c r="L30" s="124">
        <f t="shared" si="2"/>
        <v>180000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3"/>
        <v>0</v>
      </c>
      <c r="K31" s="124">
        <f t="shared" si="1"/>
        <v>0</v>
      </c>
      <c r="L31" s="124">
        <f t="shared" si="2"/>
        <v>180000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3"/>
        <v>0</v>
      </c>
      <c r="K32" s="124">
        <f t="shared" si="1"/>
        <v>0</v>
      </c>
      <c r="L32" s="124">
        <f t="shared" si="2"/>
        <v>180000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3"/>
        <v>0</v>
      </c>
      <c r="K33" s="124">
        <f t="shared" si="1"/>
        <v>0</v>
      </c>
      <c r="L33" s="124">
        <f t="shared" si="2"/>
        <v>180000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3"/>
        <v>0</v>
      </c>
      <c r="K34" s="124">
        <f t="shared" si="1"/>
        <v>0</v>
      </c>
      <c r="L34" s="124">
        <f t="shared" si="2"/>
        <v>180000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3"/>
        <v>0</v>
      </c>
      <c r="K35" s="124">
        <f t="shared" si="1"/>
        <v>0</v>
      </c>
      <c r="L35" s="124">
        <f t="shared" si="2"/>
        <v>180000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3"/>
        <v>0</v>
      </c>
      <c r="K36" s="124">
        <f t="shared" si="1"/>
        <v>0</v>
      </c>
      <c r="L36" s="124">
        <f t="shared" si="2"/>
        <v>180000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3"/>
        <v>0</v>
      </c>
      <c r="K37" s="124">
        <f t="shared" si="1"/>
        <v>0</v>
      </c>
      <c r="L37" s="124">
        <f t="shared" si="2"/>
        <v>180000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3"/>
        <v>0</v>
      </c>
      <c r="K38" s="124">
        <f t="shared" si="1"/>
        <v>0</v>
      </c>
      <c r="L38" s="124">
        <f t="shared" si="2"/>
        <v>180000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3"/>
        <v>0</v>
      </c>
      <c r="K39" s="124">
        <f t="shared" si="1"/>
        <v>0</v>
      </c>
      <c r="L39" s="124">
        <f t="shared" si="2"/>
        <v>180000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3"/>
        <v>0</v>
      </c>
      <c r="K40" s="124">
        <f t="shared" si="1"/>
        <v>0</v>
      </c>
      <c r="L40" s="124">
        <f t="shared" si="2"/>
        <v>180000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3"/>
        <v>0</v>
      </c>
      <c r="K41" s="124">
        <f t="shared" si="1"/>
        <v>0</v>
      </c>
      <c r="L41" s="124">
        <f t="shared" si="2"/>
        <v>180000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3"/>
        <v>0</v>
      </c>
      <c r="K42" s="124">
        <f t="shared" si="1"/>
        <v>0</v>
      </c>
      <c r="L42" s="124">
        <f t="shared" si="2"/>
        <v>180000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3"/>
        <v>0</v>
      </c>
      <c r="K43" s="124">
        <f t="shared" si="1"/>
        <v>0</v>
      </c>
      <c r="L43" s="124">
        <f t="shared" si="2"/>
        <v>180000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3"/>
        <v>0</v>
      </c>
      <c r="K44" s="124">
        <f t="shared" si="1"/>
        <v>0</v>
      </c>
      <c r="L44" s="124">
        <f t="shared" si="2"/>
        <v>180000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3"/>
        <v>0</v>
      </c>
      <c r="K45" s="124">
        <f t="shared" si="1"/>
        <v>0</v>
      </c>
      <c r="L45" s="124">
        <f t="shared" si="2"/>
        <v>180000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3"/>
        <v>0</v>
      </c>
      <c r="K46" s="124">
        <f t="shared" si="1"/>
        <v>0</v>
      </c>
      <c r="L46" s="124">
        <f t="shared" si="2"/>
        <v>180000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3"/>
        <v>0</v>
      </c>
      <c r="K47" s="124">
        <f t="shared" si="1"/>
        <v>0</v>
      </c>
      <c r="L47" s="124">
        <f t="shared" si="2"/>
        <v>180000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3"/>
        <v>0</v>
      </c>
      <c r="K48" s="124">
        <f t="shared" si="1"/>
        <v>0</v>
      </c>
      <c r="L48" s="124">
        <f t="shared" si="2"/>
        <v>180000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3"/>
        <v>0</v>
      </c>
      <c r="K49" s="124">
        <f t="shared" si="1"/>
        <v>0</v>
      </c>
      <c r="L49" s="124">
        <f t="shared" si="2"/>
        <v>180000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3"/>
        <v>0</v>
      </c>
      <c r="K50" s="124">
        <f t="shared" si="1"/>
        <v>0</v>
      </c>
      <c r="L50" s="124">
        <f t="shared" si="2"/>
        <v>180000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3"/>
        <v>0</v>
      </c>
      <c r="K51" s="124">
        <f t="shared" si="1"/>
        <v>0</v>
      </c>
      <c r="L51" s="124">
        <f t="shared" si="2"/>
        <v>180000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3"/>
        <v>0</v>
      </c>
      <c r="K52" s="124">
        <f t="shared" si="1"/>
        <v>0</v>
      </c>
      <c r="L52" s="124">
        <f t="shared" si="2"/>
        <v>180000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3"/>
        <v>0</v>
      </c>
      <c r="K53" s="124">
        <f t="shared" si="1"/>
        <v>0</v>
      </c>
      <c r="L53" s="124">
        <f t="shared" si="2"/>
        <v>180000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3"/>
        <v>0</v>
      </c>
      <c r="K54" s="124">
        <f t="shared" si="1"/>
        <v>0</v>
      </c>
      <c r="L54" s="124">
        <f t="shared" si="2"/>
        <v>180000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3"/>
        <v>0</v>
      </c>
      <c r="K55" s="124">
        <f t="shared" si="1"/>
        <v>0</v>
      </c>
      <c r="L55" s="124">
        <f t="shared" si="2"/>
        <v>180000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3"/>
        <v>0</v>
      </c>
      <c r="K56" s="124">
        <f t="shared" si="1"/>
        <v>0</v>
      </c>
      <c r="L56" s="124">
        <f t="shared" si="2"/>
        <v>180000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3"/>
        <v>0</v>
      </c>
      <c r="K57" s="124">
        <f t="shared" si="1"/>
        <v>0</v>
      </c>
      <c r="L57" s="124">
        <f t="shared" si="2"/>
        <v>180000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3"/>
        <v>0</v>
      </c>
      <c r="K58" s="124">
        <f t="shared" si="1"/>
        <v>0</v>
      </c>
      <c r="L58" s="124">
        <f t="shared" si="2"/>
        <v>180000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3"/>
        <v>0</v>
      </c>
      <c r="K59" s="124">
        <f t="shared" si="1"/>
        <v>0</v>
      </c>
      <c r="L59" s="124">
        <f t="shared" si="2"/>
        <v>180000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3"/>
        <v>0</v>
      </c>
      <c r="K60" s="124">
        <f t="shared" si="1"/>
        <v>0</v>
      </c>
      <c r="L60" s="124">
        <f t="shared" si="2"/>
        <v>180000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3"/>
        <v>0</v>
      </c>
      <c r="K61" s="124">
        <f t="shared" si="1"/>
        <v>0</v>
      </c>
      <c r="L61" s="124">
        <f t="shared" si="2"/>
        <v>180000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3"/>
        <v>0</v>
      </c>
      <c r="K62" s="124">
        <f t="shared" si="1"/>
        <v>0</v>
      </c>
      <c r="L62" s="124">
        <f t="shared" si="2"/>
        <v>180000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3"/>
        <v>0</v>
      </c>
      <c r="K63" s="124">
        <f t="shared" si="1"/>
        <v>0</v>
      </c>
      <c r="L63" s="124">
        <f t="shared" si="2"/>
        <v>180000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3"/>
        <v>0</v>
      </c>
      <c r="K64" s="124">
        <f t="shared" si="1"/>
        <v>0</v>
      </c>
      <c r="L64" s="124">
        <f t="shared" si="2"/>
        <v>180000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3"/>
        <v>0</v>
      </c>
      <c r="K65" s="124">
        <f t="shared" si="1"/>
        <v>0</v>
      </c>
      <c r="L65" s="124">
        <f t="shared" si="2"/>
        <v>180000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3"/>
        <v>0</v>
      </c>
      <c r="K66" s="124">
        <f t="shared" si="1"/>
        <v>0</v>
      </c>
      <c r="L66" s="124">
        <f t="shared" si="2"/>
        <v>180000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3"/>
        <v>0</v>
      </c>
      <c r="K67" s="124">
        <f t="shared" si="1"/>
        <v>0</v>
      </c>
      <c r="L67" s="124">
        <f t="shared" si="2"/>
        <v>180000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3"/>
        <v>0</v>
      </c>
      <c r="K68" s="124">
        <f t="shared" si="1"/>
        <v>0</v>
      </c>
      <c r="L68" s="124">
        <f t="shared" si="2"/>
        <v>180000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3"/>
        <v>0</v>
      </c>
      <c r="K69" s="124">
        <f t="shared" si="1"/>
        <v>0</v>
      </c>
      <c r="L69" s="124">
        <f t="shared" si="2"/>
        <v>180000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3"/>
        <v>0</v>
      </c>
      <c r="K70" s="124">
        <f t="shared" si="1"/>
        <v>0</v>
      </c>
      <c r="L70" s="124">
        <f t="shared" si="2"/>
        <v>180000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3"/>
        <v>0</v>
      </c>
      <c r="K71" s="124">
        <f t="shared" ref="K71:K134" si="5">F71-J71</f>
        <v>0</v>
      </c>
      <c r="L71" s="124">
        <f t="shared" ref="L71:L134" si="6">L70+J71-K71</f>
        <v>180000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7">IF(D72="工具器具備品",F72,0)</f>
        <v>0</v>
      </c>
      <c r="K72" s="124">
        <f t="shared" si="5"/>
        <v>0</v>
      </c>
      <c r="L72" s="124">
        <f t="shared" si="6"/>
        <v>180000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7"/>
        <v>0</v>
      </c>
      <c r="K73" s="124">
        <f t="shared" si="5"/>
        <v>0</v>
      </c>
      <c r="L73" s="124">
        <f t="shared" si="6"/>
        <v>180000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7"/>
        <v>0</v>
      </c>
      <c r="K74" s="124">
        <f t="shared" si="5"/>
        <v>0</v>
      </c>
      <c r="L74" s="124">
        <f t="shared" si="6"/>
        <v>180000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7"/>
        <v>0</v>
      </c>
      <c r="K75" s="124">
        <f t="shared" si="5"/>
        <v>0</v>
      </c>
      <c r="L75" s="124">
        <f t="shared" si="6"/>
        <v>180000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7"/>
        <v>0</v>
      </c>
      <c r="K76" s="124">
        <f t="shared" si="5"/>
        <v>0</v>
      </c>
      <c r="L76" s="124">
        <f t="shared" si="6"/>
        <v>180000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7"/>
        <v>0</v>
      </c>
      <c r="K77" s="124">
        <f t="shared" si="5"/>
        <v>0</v>
      </c>
      <c r="L77" s="124">
        <f t="shared" si="6"/>
        <v>180000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7"/>
        <v>0</v>
      </c>
      <c r="K78" s="124">
        <f t="shared" si="5"/>
        <v>0</v>
      </c>
      <c r="L78" s="124">
        <f t="shared" si="6"/>
        <v>180000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7"/>
        <v>0</v>
      </c>
      <c r="K79" s="124">
        <f t="shared" si="5"/>
        <v>0</v>
      </c>
      <c r="L79" s="124">
        <f t="shared" si="6"/>
        <v>180000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7"/>
        <v>0</v>
      </c>
      <c r="K80" s="124">
        <f t="shared" si="5"/>
        <v>0</v>
      </c>
      <c r="L80" s="124">
        <f t="shared" si="6"/>
        <v>180000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7"/>
        <v>0</v>
      </c>
      <c r="K81" s="124">
        <f t="shared" si="5"/>
        <v>0</v>
      </c>
      <c r="L81" s="124">
        <f t="shared" si="6"/>
        <v>180000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7"/>
        <v>0</v>
      </c>
      <c r="K82" s="124">
        <f t="shared" si="5"/>
        <v>0</v>
      </c>
      <c r="L82" s="124">
        <f t="shared" si="6"/>
        <v>180000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7"/>
        <v>0</v>
      </c>
      <c r="K83" s="124">
        <f t="shared" si="5"/>
        <v>0</v>
      </c>
      <c r="L83" s="124">
        <f t="shared" si="6"/>
        <v>180000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7"/>
        <v>0</v>
      </c>
      <c r="K84" s="124">
        <f t="shared" si="5"/>
        <v>0</v>
      </c>
      <c r="L84" s="124">
        <f t="shared" si="6"/>
        <v>180000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7"/>
        <v>0</v>
      </c>
      <c r="K85" s="124">
        <f t="shared" si="5"/>
        <v>0</v>
      </c>
      <c r="L85" s="124">
        <f t="shared" si="6"/>
        <v>180000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7"/>
        <v>0</v>
      </c>
      <c r="K86" s="124">
        <f t="shared" si="5"/>
        <v>0</v>
      </c>
      <c r="L86" s="124">
        <f t="shared" si="6"/>
        <v>180000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7"/>
        <v>0</v>
      </c>
      <c r="K87" s="124">
        <f t="shared" si="5"/>
        <v>0</v>
      </c>
      <c r="L87" s="124">
        <f t="shared" si="6"/>
        <v>180000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7"/>
        <v>0</v>
      </c>
      <c r="K88" s="124">
        <f t="shared" si="5"/>
        <v>0</v>
      </c>
      <c r="L88" s="124">
        <f t="shared" si="6"/>
        <v>180000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7"/>
        <v>0</v>
      </c>
      <c r="K89" s="124">
        <f t="shared" si="5"/>
        <v>0</v>
      </c>
      <c r="L89" s="124">
        <f t="shared" si="6"/>
        <v>180000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7"/>
        <v>0</v>
      </c>
      <c r="K90" s="124">
        <f t="shared" si="5"/>
        <v>0</v>
      </c>
      <c r="L90" s="124">
        <f t="shared" si="6"/>
        <v>180000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7"/>
        <v>0</v>
      </c>
      <c r="K91" s="124">
        <f t="shared" si="5"/>
        <v>0</v>
      </c>
      <c r="L91" s="124">
        <f t="shared" si="6"/>
        <v>180000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7"/>
        <v>0</v>
      </c>
      <c r="K92" s="124">
        <f t="shared" si="5"/>
        <v>0</v>
      </c>
      <c r="L92" s="124">
        <f t="shared" si="6"/>
        <v>180000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7"/>
        <v>0</v>
      </c>
      <c r="K93" s="124">
        <f t="shared" si="5"/>
        <v>0</v>
      </c>
      <c r="L93" s="124">
        <f t="shared" si="6"/>
        <v>180000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7"/>
        <v>0</v>
      </c>
      <c r="K94" s="124">
        <f t="shared" si="5"/>
        <v>0</v>
      </c>
      <c r="L94" s="124">
        <f t="shared" si="6"/>
        <v>180000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7"/>
        <v>0</v>
      </c>
      <c r="K95" s="124">
        <f t="shared" si="5"/>
        <v>0</v>
      </c>
      <c r="L95" s="124">
        <f t="shared" si="6"/>
        <v>180000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7"/>
        <v>0</v>
      </c>
      <c r="K96" s="124">
        <f t="shared" si="5"/>
        <v>0</v>
      </c>
      <c r="L96" s="124">
        <f t="shared" si="6"/>
        <v>180000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7"/>
        <v>0</v>
      </c>
      <c r="K97" s="124">
        <f t="shared" si="5"/>
        <v>0</v>
      </c>
      <c r="L97" s="124">
        <f t="shared" si="6"/>
        <v>180000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7"/>
        <v>0</v>
      </c>
      <c r="K98" s="124">
        <f t="shared" si="5"/>
        <v>0</v>
      </c>
      <c r="L98" s="124">
        <f t="shared" si="6"/>
        <v>180000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7"/>
        <v>0</v>
      </c>
      <c r="K99" s="124">
        <f t="shared" si="5"/>
        <v>0</v>
      </c>
      <c r="L99" s="124">
        <f t="shared" si="6"/>
        <v>180000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7"/>
        <v>0</v>
      </c>
      <c r="K100" s="124">
        <f t="shared" si="5"/>
        <v>0</v>
      </c>
      <c r="L100" s="124">
        <f t="shared" si="6"/>
        <v>180000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7"/>
        <v>0</v>
      </c>
      <c r="K101" s="124">
        <f t="shared" si="5"/>
        <v>0</v>
      </c>
      <c r="L101" s="124">
        <f t="shared" si="6"/>
        <v>180000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7"/>
        <v>0</v>
      </c>
      <c r="K102" s="124">
        <f t="shared" si="5"/>
        <v>0</v>
      </c>
      <c r="L102" s="124">
        <f t="shared" si="6"/>
        <v>180000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7"/>
        <v>0</v>
      </c>
      <c r="K103" s="124">
        <f t="shared" si="5"/>
        <v>0</v>
      </c>
      <c r="L103" s="124">
        <f t="shared" si="6"/>
        <v>180000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7"/>
        <v>0</v>
      </c>
      <c r="K104" s="124">
        <f t="shared" si="5"/>
        <v>0</v>
      </c>
      <c r="L104" s="124">
        <f t="shared" si="6"/>
        <v>180000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7"/>
        <v>0</v>
      </c>
      <c r="K105" s="124">
        <f t="shared" si="5"/>
        <v>0</v>
      </c>
      <c r="L105" s="124">
        <f t="shared" si="6"/>
        <v>180000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7"/>
        <v>0</v>
      </c>
      <c r="K106" s="124">
        <f t="shared" si="5"/>
        <v>0</v>
      </c>
      <c r="L106" s="124">
        <f t="shared" si="6"/>
        <v>180000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7"/>
        <v>0</v>
      </c>
      <c r="K107" s="124">
        <f t="shared" si="5"/>
        <v>0</v>
      </c>
      <c r="L107" s="124">
        <f t="shared" si="6"/>
        <v>180000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7"/>
        <v>0</v>
      </c>
      <c r="K108" s="124">
        <f t="shared" si="5"/>
        <v>0</v>
      </c>
      <c r="L108" s="124">
        <f t="shared" si="6"/>
        <v>180000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7"/>
        <v>0</v>
      </c>
      <c r="K109" s="124">
        <f t="shared" si="5"/>
        <v>0</v>
      </c>
      <c r="L109" s="124">
        <f t="shared" si="6"/>
        <v>180000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7"/>
        <v>0</v>
      </c>
      <c r="K110" s="124">
        <f t="shared" si="5"/>
        <v>0</v>
      </c>
      <c r="L110" s="124">
        <f t="shared" si="6"/>
        <v>180000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7"/>
        <v>0</v>
      </c>
      <c r="K111" s="124">
        <f t="shared" si="5"/>
        <v>0</v>
      </c>
      <c r="L111" s="124">
        <f t="shared" si="6"/>
        <v>180000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7"/>
        <v>0</v>
      </c>
      <c r="K112" s="124">
        <f t="shared" si="5"/>
        <v>0</v>
      </c>
      <c r="L112" s="124">
        <f t="shared" si="6"/>
        <v>180000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7"/>
        <v>0</v>
      </c>
      <c r="K113" s="124">
        <f t="shared" si="5"/>
        <v>0</v>
      </c>
      <c r="L113" s="124">
        <f t="shared" si="6"/>
        <v>180000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7"/>
        <v>0</v>
      </c>
      <c r="K114" s="124">
        <f t="shared" si="5"/>
        <v>0</v>
      </c>
      <c r="L114" s="124">
        <f t="shared" si="6"/>
        <v>180000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7"/>
        <v>0</v>
      </c>
      <c r="K115" s="124">
        <f t="shared" si="5"/>
        <v>0</v>
      </c>
      <c r="L115" s="124">
        <f t="shared" si="6"/>
        <v>180000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7"/>
        <v>0</v>
      </c>
      <c r="K116" s="124">
        <f t="shared" si="5"/>
        <v>0</v>
      </c>
      <c r="L116" s="124">
        <f t="shared" si="6"/>
        <v>180000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7"/>
        <v>0</v>
      </c>
      <c r="K117" s="124">
        <f t="shared" si="5"/>
        <v>0</v>
      </c>
      <c r="L117" s="124">
        <f t="shared" si="6"/>
        <v>180000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7"/>
        <v>0</v>
      </c>
      <c r="K118" s="124">
        <f t="shared" si="5"/>
        <v>0</v>
      </c>
      <c r="L118" s="124">
        <f t="shared" si="6"/>
        <v>180000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7"/>
        <v>0</v>
      </c>
      <c r="K119" s="124">
        <f t="shared" si="5"/>
        <v>0</v>
      </c>
      <c r="L119" s="124">
        <f t="shared" si="6"/>
        <v>180000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7"/>
        <v>0</v>
      </c>
      <c r="K120" s="124">
        <f t="shared" si="5"/>
        <v>0</v>
      </c>
      <c r="L120" s="124">
        <f t="shared" si="6"/>
        <v>180000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7"/>
        <v>0</v>
      </c>
      <c r="K121" s="124">
        <f t="shared" si="5"/>
        <v>0</v>
      </c>
      <c r="L121" s="124">
        <f t="shared" si="6"/>
        <v>180000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7"/>
        <v>0</v>
      </c>
      <c r="K122" s="124">
        <f t="shared" si="5"/>
        <v>0</v>
      </c>
      <c r="L122" s="124">
        <f t="shared" si="6"/>
        <v>180000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7"/>
        <v>0</v>
      </c>
      <c r="K123" s="124">
        <f t="shared" si="5"/>
        <v>0</v>
      </c>
      <c r="L123" s="124">
        <f t="shared" si="6"/>
        <v>180000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7"/>
        <v>0</v>
      </c>
      <c r="K124" s="124">
        <f t="shared" si="5"/>
        <v>0</v>
      </c>
      <c r="L124" s="124">
        <f t="shared" si="6"/>
        <v>180000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7"/>
        <v>0</v>
      </c>
      <c r="K125" s="124">
        <f t="shared" si="5"/>
        <v>0</v>
      </c>
      <c r="L125" s="124">
        <f t="shared" si="6"/>
        <v>180000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7"/>
        <v>0</v>
      </c>
      <c r="K126" s="124">
        <f t="shared" si="5"/>
        <v>0</v>
      </c>
      <c r="L126" s="124">
        <f t="shared" si="6"/>
        <v>180000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7"/>
        <v>0</v>
      </c>
      <c r="K127" s="124">
        <f t="shared" si="5"/>
        <v>0</v>
      </c>
      <c r="L127" s="124">
        <f t="shared" si="6"/>
        <v>180000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7"/>
        <v>0</v>
      </c>
      <c r="K128" s="124">
        <f t="shared" si="5"/>
        <v>0</v>
      </c>
      <c r="L128" s="124">
        <f t="shared" si="6"/>
        <v>180000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7"/>
        <v>0</v>
      </c>
      <c r="K129" s="124">
        <f t="shared" si="5"/>
        <v>0</v>
      </c>
      <c r="L129" s="124">
        <f t="shared" si="6"/>
        <v>180000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7"/>
        <v>0</v>
      </c>
      <c r="K130" s="124">
        <f t="shared" si="5"/>
        <v>0</v>
      </c>
      <c r="L130" s="124">
        <f t="shared" si="6"/>
        <v>180000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7"/>
        <v>0</v>
      </c>
      <c r="K131" s="124">
        <f t="shared" si="5"/>
        <v>0</v>
      </c>
      <c r="L131" s="124">
        <f t="shared" si="6"/>
        <v>180000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7"/>
        <v>0</v>
      </c>
      <c r="K132" s="124">
        <f t="shared" si="5"/>
        <v>0</v>
      </c>
      <c r="L132" s="124">
        <f t="shared" si="6"/>
        <v>180000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7"/>
        <v>0</v>
      </c>
      <c r="K133" s="124">
        <f t="shared" si="5"/>
        <v>0</v>
      </c>
      <c r="L133" s="124">
        <f t="shared" si="6"/>
        <v>180000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7"/>
        <v>0</v>
      </c>
      <c r="K134" s="124">
        <f t="shared" si="5"/>
        <v>0</v>
      </c>
      <c r="L134" s="124">
        <f t="shared" si="6"/>
        <v>180000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7"/>
        <v>0</v>
      </c>
      <c r="K135" s="124">
        <f t="shared" ref="K135:K198" si="9">F135-J135</f>
        <v>0</v>
      </c>
      <c r="L135" s="124">
        <f t="shared" ref="L135:L198" si="10">L134+J135-K135</f>
        <v>180000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1">IF(D136="工具器具備品",F136,0)</f>
        <v>0</v>
      </c>
      <c r="K136" s="124">
        <f t="shared" si="9"/>
        <v>0</v>
      </c>
      <c r="L136" s="124">
        <f t="shared" si="10"/>
        <v>180000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1"/>
        <v>0</v>
      </c>
      <c r="K137" s="124">
        <f t="shared" si="9"/>
        <v>0</v>
      </c>
      <c r="L137" s="124">
        <f t="shared" si="10"/>
        <v>180000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1"/>
        <v>0</v>
      </c>
      <c r="K138" s="124">
        <f t="shared" si="9"/>
        <v>0</v>
      </c>
      <c r="L138" s="124">
        <f t="shared" si="10"/>
        <v>180000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1"/>
        <v>0</v>
      </c>
      <c r="K139" s="124">
        <f t="shared" si="9"/>
        <v>0</v>
      </c>
      <c r="L139" s="124">
        <f t="shared" si="10"/>
        <v>180000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1"/>
        <v>0</v>
      </c>
      <c r="K140" s="124">
        <f t="shared" si="9"/>
        <v>0</v>
      </c>
      <c r="L140" s="124">
        <f t="shared" si="10"/>
        <v>180000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1"/>
        <v>0</v>
      </c>
      <c r="K141" s="124">
        <f t="shared" si="9"/>
        <v>0</v>
      </c>
      <c r="L141" s="124">
        <f t="shared" si="10"/>
        <v>180000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1"/>
        <v>0</v>
      </c>
      <c r="K142" s="124">
        <f t="shared" si="9"/>
        <v>0</v>
      </c>
      <c r="L142" s="124">
        <f t="shared" si="10"/>
        <v>180000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1"/>
        <v>0</v>
      </c>
      <c r="K143" s="124">
        <f t="shared" si="9"/>
        <v>0</v>
      </c>
      <c r="L143" s="124">
        <f t="shared" si="10"/>
        <v>180000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1"/>
        <v>0</v>
      </c>
      <c r="K144" s="124">
        <f t="shared" si="9"/>
        <v>0</v>
      </c>
      <c r="L144" s="124">
        <f t="shared" si="10"/>
        <v>180000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1"/>
        <v>0</v>
      </c>
      <c r="K145" s="124">
        <f t="shared" si="9"/>
        <v>0</v>
      </c>
      <c r="L145" s="124">
        <f t="shared" si="10"/>
        <v>180000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1"/>
        <v>0</v>
      </c>
      <c r="K146" s="124">
        <f t="shared" si="9"/>
        <v>0</v>
      </c>
      <c r="L146" s="124">
        <f t="shared" si="10"/>
        <v>180000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1"/>
        <v>0</v>
      </c>
      <c r="K147" s="124">
        <f t="shared" si="9"/>
        <v>0</v>
      </c>
      <c r="L147" s="124">
        <f t="shared" si="10"/>
        <v>180000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1"/>
        <v>0</v>
      </c>
      <c r="K148" s="124">
        <f t="shared" si="9"/>
        <v>0</v>
      </c>
      <c r="L148" s="124">
        <f t="shared" si="10"/>
        <v>180000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1"/>
        <v>0</v>
      </c>
      <c r="K149" s="124">
        <f t="shared" si="9"/>
        <v>0</v>
      </c>
      <c r="L149" s="124">
        <f t="shared" si="10"/>
        <v>180000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1"/>
        <v>0</v>
      </c>
      <c r="K150" s="124">
        <f t="shared" si="9"/>
        <v>0</v>
      </c>
      <c r="L150" s="124">
        <f t="shared" si="10"/>
        <v>180000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1"/>
        <v>0</v>
      </c>
      <c r="K151" s="124">
        <f t="shared" si="9"/>
        <v>0</v>
      </c>
      <c r="L151" s="124">
        <f t="shared" si="10"/>
        <v>180000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1"/>
        <v>0</v>
      </c>
      <c r="K152" s="124">
        <f t="shared" si="9"/>
        <v>0</v>
      </c>
      <c r="L152" s="124">
        <f t="shared" si="10"/>
        <v>180000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1"/>
        <v>0</v>
      </c>
      <c r="K153" s="124">
        <f t="shared" si="9"/>
        <v>0</v>
      </c>
      <c r="L153" s="124">
        <f t="shared" si="10"/>
        <v>180000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1"/>
        <v>0</v>
      </c>
      <c r="K154" s="124">
        <f t="shared" si="9"/>
        <v>0</v>
      </c>
      <c r="L154" s="124">
        <f t="shared" si="10"/>
        <v>180000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1"/>
        <v>0</v>
      </c>
      <c r="K155" s="124">
        <f t="shared" si="9"/>
        <v>0</v>
      </c>
      <c r="L155" s="124">
        <f t="shared" si="10"/>
        <v>180000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1"/>
        <v>0</v>
      </c>
      <c r="K156" s="124">
        <f t="shared" si="9"/>
        <v>0</v>
      </c>
      <c r="L156" s="124">
        <f t="shared" si="10"/>
        <v>180000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1"/>
        <v>0</v>
      </c>
      <c r="K157" s="124">
        <f t="shared" si="9"/>
        <v>0</v>
      </c>
      <c r="L157" s="124">
        <f t="shared" si="10"/>
        <v>180000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1"/>
        <v>0</v>
      </c>
      <c r="K158" s="124">
        <f t="shared" si="9"/>
        <v>0</v>
      </c>
      <c r="L158" s="124">
        <f t="shared" si="10"/>
        <v>180000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1"/>
        <v>0</v>
      </c>
      <c r="K159" s="124">
        <f t="shared" si="9"/>
        <v>0</v>
      </c>
      <c r="L159" s="124">
        <f t="shared" si="10"/>
        <v>180000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1"/>
        <v>0</v>
      </c>
      <c r="K160" s="124">
        <f t="shared" si="9"/>
        <v>0</v>
      </c>
      <c r="L160" s="124">
        <f t="shared" si="10"/>
        <v>180000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1"/>
        <v>0</v>
      </c>
      <c r="K161" s="124">
        <f t="shared" si="9"/>
        <v>0</v>
      </c>
      <c r="L161" s="124">
        <f t="shared" si="10"/>
        <v>180000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1"/>
        <v>0</v>
      </c>
      <c r="K162" s="124">
        <f t="shared" si="9"/>
        <v>0</v>
      </c>
      <c r="L162" s="124">
        <f t="shared" si="10"/>
        <v>180000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1"/>
        <v>0</v>
      </c>
      <c r="K163" s="124">
        <f t="shared" si="9"/>
        <v>0</v>
      </c>
      <c r="L163" s="124">
        <f t="shared" si="10"/>
        <v>180000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1"/>
        <v>0</v>
      </c>
      <c r="K164" s="124">
        <f t="shared" si="9"/>
        <v>0</v>
      </c>
      <c r="L164" s="124">
        <f t="shared" si="10"/>
        <v>180000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1"/>
        <v>0</v>
      </c>
      <c r="K165" s="124">
        <f t="shared" si="9"/>
        <v>0</v>
      </c>
      <c r="L165" s="124">
        <f t="shared" si="10"/>
        <v>180000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1"/>
        <v>0</v>
      </c>
      <c r="K166" s="124">
        <f t="shared" si="9"/>
        <v>0</v>
      </c>
      <c r="L166" s="124">
        <f t="shared" si="10"/>
        <v>180000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1"/>
        <v>0</v>
      </c>
      <c r="K167" s="124">
        <f t="shared" si="9"/>
        <v>0</v>
      </c>
      <c r="L167" s="124">
        <f t="shared" si="10"/>
        <v>180000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1"/>
        <v>0</v>
      </c>
      <c r="K168" s="124">
        <f t="shared" si="9"/>
        <v>0</v>
      </c>
      <c r="L168" s="124">
        <f t="shared" si="10"/>
        <v>180000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1"/>
        <v>0</v>
      </c>
      <c r="K169" s="124">
        <f t="shared" si="9"/>
        <v>0</v>
      </c>
      <c r="L169" s="124">
        <f t="shared" si="10"/>
        <v>180000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1"/>
        <v>0</v>
      </c>
      <c r="K170" s="124">
        <f t="shared" si="9"/>
        <v>0</v>
      </c>
      <c r="L170" s="124">
        <f t="shared" si="10"/>
        <v>180000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1"/>
        <v>0</v>
      </c>
      <c r="K171" s="124">
        <f t="shared" si="9"/>
        <v>0</v>
      </c>
      <c r="L171" s="124">
        <f t="shared" si="10"/>
        <v>180000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1"/>
        <v>0</v>
      </c>
      <c r="K172" s="124">
        <f t="shared" si="9"/>
        <v>0</v>
      </c>
      <c r="L172" s="124">
        <f t="shared" si="10"/>
        <v>180000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1"/>
        <v>0</v>
      </c>
      <c r="K173" s="124">
        <f t="shared" si="9"/>
        <v>0</v>
      </c>
      <c r="L173" s="124">
        <f t="shared" si="10"/>
        <v>180000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1"/>
        <v>0</v>
      </c>
      <c r="K174" s="124">
        <f t="shared" si="9"/>
        <v>0</v>
      </c>
      <c r="L174" s="124">
        <f t="shared" si="10"/>
        <v>180000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1"/>
        <v>0</v>
      </c>
      <c r="K175" s="124">
        <f t="shared" si="9"/>
        <v>0</v>
      </c>
      <c r="L175" s="124">
        <f t="shared" si="10"/>
        <v>180000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1"/>
        <v>0</v>
      </c>
      <c r="K176" s="124">
        <f t="shared" si="9"/>
        <v>0</v>
      </c>
      <c r="L176" s="124">
        <f t="shared" si="10"/>
        <v>180000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1"/>
        <v>0</v>
      </c>
      <c r="K177" s="124">
        <f t="shared" si="9"/>
        <v>0</v>
      </c>
      <c r="L177" s="124">
        <f t="shared" si="10"/>
        <v>180000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1"/>
        <v>0</v>
      </c>
      <c r="K178" s="124">
        <f t="shared" si="9"/>
        <v>0</v>
      </c>
      <c r="L178" s="124">
        <f t="shared" si="10"/>
        <v>180000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1"/>
        <v>0</v>
      </c>
      <c r="K179" s="124">
        <f t="shared" si="9"/>
        <v>0</v>
      </c>
      <c r="L179" s="124">
        <f t="shared" si="10"/>
        <v>180000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1"/>
        <v>0</v>
      </c>
      <c r="K180" s="124">
        <f t="shared" si="9"/>
        <v>0</v>
      </c>
      <c r="L180" s="124">
        <f t="shared" si="10"/>
        <v>180000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1"/>
        <v>0</v>
      </c>
      <c r="K181" s="124">
        <f t="shared" si="9"/>
        <v>0</v>
      </c>
      <c r="L181" s="124">
        <f t="shared" si="10"/>
        <v>180000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1"/>
        <v>0</v>
      </c>
      <c r="K182" s="124">
        <f t="shared" si="9"/>
        <v>0</v>
      </c>
      <c r="L182" s="124">
        <f t="shared" si="10"/>
        <v>180000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1"/>
        <v>0</v>
      </c>
      <c r="K183" s="124">
        <f t="shared" si="9"/>
        <v>0</v>
      </c>
      <c r="L183" s="124">
        <f t="shared" si="10"/>
        <v>180000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1"/>
        <v>0</v>
      </c>
      <c r="K184" s="124">
        <f t="shared" si="9"/>
        <v>0</v>
      </c>
      <c r="L184" s="124">
        <f t="shared" si="10"/>
        <v>180000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1"/>
        <v>0</v>
      </c>
      <c r="K185" s="124">
        <f t="shared" si="9"/>
        <v>0</v>
      </c>
      <c r="L185" s="124">
        <f t="shared" si="10"/>
        <v>180000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1"/>
        <v>0</v>
      </c>
      <c r="K186" s="124">
        <f t="shared" si="9"/>
        <v>0</v>
      </c>
      <c r="L186" s="124">
        <f t="shared" si="10"/>
        <v>180000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1"/>
        <v>0</v>
      </c>
      <c r="K187" s="124">
        <f t="shared" si="9"/>
        <v>0</v>
      </c>
      <c r="L187" s="124">
        <f t="shared" si="10"/>
        <v>180000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1"/>
        <v>0</v>
      </c>
      <c r="K188" s="124">
        <f t="shared" si="9"/>
        <v>0</v>
      </c>
      <c r="L188" s="124">
        <f t="shared" si="10"/>
        <v>180000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1"/>
        <v>0</v>
      </c>
      <c r="K189" s="124">
        <f t="shared" si="9"/>
        <v>0</v>
      </c>
      <c r="L189" s="124">
        <f t="shared" si="10"/>
        <v>180000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1"/>
        <v>0</v>
      </c>
      <c r="K190" s="124">
        <f t="shared" si="9"/>
        <v>0</v>
      </c>
      <c r="L190" s="124">
        <f t="shared" si="10"/>
        <v>180000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1"/>
        <v>0</v>
      </c>
      <c r="K191" s="124">
        <f t="shared" si="9"/>
        <v>0</v>
      </c>
      <c r="L191" s="124">
        <f t="shared" si="10"/>
        <v>180000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1"/>
        <v>0</v>
      </c>
      <c r="K192" s="124">
        <f t="shared" si="9"/>
        <v>0</v>
      </c>
      <c r="L192" s="124">
        <f t="shared" si="10"/>
        <v>180000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1"/>
        <v>0</v>
      </c>
      <c r="K193" s="124">
        <f t="shared" si="9"/>
        <v>0</v>
      </c>
      <c r="L193" s="124">
        <f t="shared" si="10"/>
        <v>180000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1"/>
        <v>0</v>
      </c>
      <c r="K194" s="124">
        <f t="shared" si="9"/>
        <v>0</v>
      </c>
      <c r="L194" s="124">
        <f t="shared" si="10"/>
        <v>180000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1"/>
        <v>0</v>
      </c>
      <c r="K195" s="124">
        <f t="shared" si="9"/>
        <v>0</v>
      </c>
      <c r="L195" s="124">
        <f t="shared" si="10"/>
        <v>180000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1"/>
        <v>0</v>
      </c>
      <c r="K196" s="124">
        <f t="shared" si="9"/>
        <v>0</v>
      </c>
      <c r="L196" s="124">
        <f t="shared" si="10"/>
        <v>180000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1"/>
        <v>0</v>
      </c>
      <c r="K197" s="124">
        <f t="shared" si="9"/>
        <v>0</v>
      </c>
      <c r="L197" s="124">
        <f t="shared" si="10"/>
        <v>180000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1"/>
        <v>0</v>
      </c>
      <c r="K198" s="124">
        <f t="shared" si="9"/>
        <v>0</v>
      </c>
      <c r="L198" s="124">
        <f t="shared" si="10"/>
        <v>180000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1"/>
        <v>0</v>
      </c>
      <c r="K199" s="124">
        <f t="shared" ref="K199:K262" si="13">F199-J199</f>
        <v>0</v>
      </c>
      <c r="L199" s="124">
        <f t="shared" ref="L199:L262" si="14">L198+J199-K199</f>
        <v>180000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5">IF(D200="工具器具備品",F200,0)</f>
        <v>0</v>
      </c>
      <c r="K200" s="124">
        <f t="shared" si="13"/>
        <v>0</v>
      </c>
      <c r="L200" s="124">
        <f t="shared" si="14"/>
        <v>180000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5"/>
        <v>0</v>
      </c>
      <c r="K201" s="124">
        <f t="shared" si="13"/>
        <v>0</v>
      </c>
      <c r="L201" s="124">
        <f t="shared" si="14"/>
        <v>180000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5"/>
        <v>0</v>
      </c>
      <c r="K202" s="124">
        <f t="shared" si="13"/>
        <v>0</v>
      </c>
      <c r="L202" s="124">
        <f t="shared" si="14"/>
        <v>180000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5"/>
        <v>0</v>
      </c>
      <c r="K203" s="124">
        <f t="shared" si="13"/>
        <v>0</v>
      </c>
      <c r="L203" s="124">
        <f t="shared" si="14"/>
        <v>180000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5"/>
        <v>0</v>
      </c>
      <c r="K204" s="124">
        <f t="shared" si="13"/>
        <v>0</v>
      </c>
      <c r="L204" s="124">
        <f t="shared" si="14"/>
        <v>180000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5"/>
        <v>0</v>
      </c>
      <c r="K205" s="124">
        <f t="shared" si="13"/>
        <v>0</v>
      </c>
      <c r="L205" s="124">
        <f t="shared" si="14"/>
        <v>180000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5"/>
        <v>0</v>
      </c>
      <c r="K206" s="124">
        <f t="shared" si="13"/>
        <v>0</v>
      </c>
      <c r="L206" s="124">
        <f t="shared" si="14"/>
        <v>180000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5"/>
        <v>0</v>
      </c>
      <c r="K207" s="124">
        <f t="shared" si="13"/>
        <v>0</v>
      </c>
      <c r="L207" s="124">
        <f t="shared" si="14"/>
        <v>180000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5"/>
        <v>0</v>
      </c>
      <c r="K208" s="124">
        <f t="shared" si="13"/>
        <v>0</v>
      </c>
      <c r="L208" s="124">
        <f t="shared" si="14"/>
        <v>180000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5"/>
        <v>0</v>
      </c>
      <c r="K209" s="124">
        <f t="shared" si="13"/>
        <v>0</v>
      </c>
      <c r="L209" s="124">
        <f t="shared" si="14"/>
        <v>180000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5"/>
        <v>0</v>
      </c>
      <c r="K210" s="124">
        <f t="shared" si="13"/>
        <v>0</v>
      </c>
      <c r="L210" s="124">
        <f t="shared" si="14"/>
        <v>180000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5"/>
        <v>0</v>
      </c>
      <c r="K211" s="124">
        <f t="shared" si="13"/>
        <v>0</v>
      </c>
      <c r="L211" s="124">
        <f t="shared" si="14"/>
        <v>180000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5"/>
        <v>0</v>
      </c>
      <c r="K212" s="124">
        <f t="shared" si="13"/>
        <v>0</v>
      </c>
      <c r="L212" s="124">
        <f t="shared" si="14"/>
        <v>180000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5"/>
        <v>0</v>
      </c>
      <c r="K213" s="124">
        <f t="shared" si="13"/>
        <v>0</v>
      </c>
      <c r="L213" s="124">
        <f t="shared" si="14"/>
        <v>180000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5"/>
        <v>0</v>
      </c>
      <c r="K214" s="124">
        <f t="shared" si="13"/>
        <v>0</v>
      </c>
      <c r="L214" s="124">
        <f t="shared" si="14"/>
        <v>180000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5"/>
        <v>0</v>
      </c>
      <c r="K215" s="124">
        <f t="shared" si="13"/>
        <v>0</v>
      </c>
      <c r="L215" s="124">
        <f t="shared" si="14"/>
        <v>180000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5"/>
        <v>0</v>
      </c>
      <c r="K216" s="124">
        <f t="shared" si="13"/>
        <v>0</v>
      </c>
      <c r="L216" s="124">
        <f t="shared" si="14"/>
        <v>180000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5"/>
        <v>0</v>
      </c>
      <c r="K217" s="124">
        <f t="shared" si="13"/>
        <v>0</v>
      </c>
      <c r="L217" s="124">
        <f t="shared" si="14"/>
        <v>180000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5"/>
        <v>0</v>
      </c>
      <c r="K218" s="124">
        <f t="shared" si="13"/>
        <v>0</v>
      </c>
      <c r="L218" s="124">
        <f t="shared" si="14"/>
        <v>180000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5"/>
        <v>0</v>
      </c>
      <c r="K219" s="124">
        <f t="shared" si="13"/>
        <v>0</v>
      </c>
      <c r="L219" s="124">
        <f t="shared" si="14"/>
        <v>180000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5"/>
        <v>0</v>
      </c>
      <c r="K220" s="124">
        <f t="shared" si="13"/>
        <v>0</v>
      </c>
      <c r="L220" s="124">
        <f t="shared" si="14"/>
        <v>180000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5"/>
        <v>0</v>
      </c>
      <c r="K221" s="124">
        <f t="shared" si="13"/>
        <v>0</v>
      </c>
      <c r="L221" s="124">
        <f t="shared" si="14"/>
        <v>180000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5"/>
        <v>0</v>
      </c>
      <c r="K222" s="124">
        <f t="shared" si="13"/>
        <v>0</v>
      </c>
      <c r="L222" s="124">
        <f t="shared" si="14"/>
        <v>180000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5"/>
        <v>0</v>
      </c>
      <c r="K223" s="124">
        <f t="shared" si="13"/>
        <v>0</v>
      </c>
      <c r="L223" s="124">
        <f t="shared" si="14"/>
        <v>180000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5"/>
        <v>0</v>
      </c>
      <c r="K224" s="124">
        <f t="shared" si="13"/>
        <v>0</v>
      </c>
      <c r="L224" s="124">
        <f t="shared" si="14"/>
        <v>180000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5"/>
        <v>0</v>
      </c>
      <c r="K225" s="124">
        <f t="shared" si="13"/>
        <v>0</v>
      </c>
      <c r="L225" s="124">
        <f t="shared" si="14"/>
        <v>180000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5"/>
        <v>0</v>
      </c>
      <c r="K226" s="124">
        <f t="shared" si="13"/>
        <v>0</v>
      </c>
      <c r="L226" s="124">
        <f t="shared" si="14"/>
        <v>180000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5"/>
        <v>0</v>
      </c>
      <c r="K227" s="124">
        <f t="shared" si="13"/>
        <v>0</v>
      </c>
      <c r="L227" s="124">
        <f t="shared" si="14"/>
        <v>180000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5"/>
        <v>0</v>
      </c>
      <c r="K228" s="124">
        <f t="shared" si="13"/>
        <v>0</v>
      </c>
      <c r="L228" s="124">
        <f t="shared" si="14"/>
        <v>180000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5"/>
        <v>0</v>
      </c>
      <c r="K229" s="124">
        <f t="shared" si="13"/>
        <v>0</v>
      </c>
      <c r="L229" s="124">
        <f t="shared" si="14"/>
        <v>180000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5"/>
        <v>0</v>
      </c>
      <c r="K230" s="124">
        <f t="shared" si="13"/>
        <v>0</v>
      </c>
      <c r="L230" s="124">
        <f t="shared" si="14"/>
        <v>180000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5"/>
        <v>0</v>
      </c>
      <c r="K231" s="124">
        <f t="shared" si="13"/>
        <v>0</v>
      </c>
      <c r="L231" s="124">
        <f t="shared" si="14"/>
        <v>180000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5"/>
        <v>0</v>
      </c>
      <c r="K232" s="124">
        <f t="shared" si="13"/>
        <v>0</v>
      </c>
      <c r="L232" s="124">
        <f t="shared" si="14"/>
        <v>180000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5"/>
        <v>0</v>
      </c>
      <c r="K233" s="124">
        <f t="shared" si="13"/>
        <v>0</v>
      </c>
      <c r="L233" s="124">
        <f t="shared" si="14"/>
        <v>180000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5"/>
        <v>0</v>
      </c>
      <c r="K234" s="124">
        <f t="shared" si="13"/>
        <v>0</v>
      </c>
      <c r="L234" s="124">
        <f t="shared" si="14"/>
        <v>180000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5"/>
        <v>0</v>
      </c>
      <c r="K235" s="124">
        <f t="shared" si="13"/>
        <v>0</v>
      </c>
      <c r="L235" s="124">
        <f t="shared" si="14"/>
        <v>180000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5"/>
        <v>0</v>
      </c>
      <c r="K236" s="124">
        <f t="shared" si="13"/>
        <v>0</v>
      </c>
      <c r="L236" s="124">
        <f t="shared" si="14"/>
        <v>180000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5"/>
        <v>0</v>
      </c>
      <c r="K237" s="124">
        <f t="shared" si="13"/>
        <v>0</v>
      </c>
      <c r="L237" s="124">
        <f t="shared" si="14"/>
        <v>180000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5"/>
        <v>0</v>
      </c>
      <c r="K238" s="124">
        <f t="shared" si="13"/>
        <v>0</v>
      </c>
      <c r="L238" s="124">
        <f t="shared" si="14"/>
        <v>180000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5"/>
        <v>0</v>
      </c>
      <c r="K239" s="124">
        <f t="shared" si="13"/>
        <v>0</v>
      </c>
      <c r="L239" s="124">
        <f t="shared" si="14"/>
        <v>180000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5"/>
        <v>0</v>
      </c>
      <c r="K240" s="124">
        <f t="shared" si="13"/>
        <v>0</v>
      </c>
      <c r="L240" s="124">
        <f t="shared" si="14"/>
        <v>180000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5"/>
        <v>0</v>
      </c>
      <c r="K241" s="124">
        <f t="shared" si="13"/>
        <v>0</v>
      </c>
      <c r="L241" s="124">
        <f t="shared" si="14"/>
        <v>180000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5"/>
        <v>0</v>
      </c>
      <c r="K242" s="124">
        <f t="shared" si="13"/>
        <v>0</v>
      </c>
      <c r="L242" s="124">
        <f t="shared" si="14"/>
        <v>180000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5"/>
        <v>0</v>
      </c>
      <c r="K243" s="124">
        <f t="shared" si="13"/>
        <v>0</v>
      </c>
      <c r="L243" s="124">
        <f t="shared" si="14"/>
        <v>180000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5"/>
        <v>0</v>
      </c>
      <c r="K244" s="124">
        <f t="shared" si="13"/>
        <v>0</v>
      </c>
      <c r="L244" s="124">
        <f t="shared" si="14"/>
        <v>180000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5"/>
        <v>0</v>
      </c>
      <c r="K245" s="124">
        <f t="shared" si="13"/>
        <v>0</v>
      </c>
      <c r="L245" s="124">
        <f t="shared" si="14"/>
        <v>180000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5"/>
        <v>0</v>
      </c>
      <c r="K246" s="124">
        <f t="shared" si="13"/>
        <v>0</v>
      </c>
      <c r="L246" s="124">
        <f t="shared" si="14"/>
        <v>180000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5"/>
        <v>0</v>
      </c>
      <c r="K247" s="124">
        <f t="shared" si="13"/>
        <v>0</v>
      </c>
      <c r="L247" s="124">
        <f t="shared" si="14"/>
        <v>180000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5"/>
        <v>0</v>
      </c>
      <c r="K248" s="124">
        <f t="shared" si="13"/>
        <v>0</v>
      </c>
      <c r="L248" s="124">
        <f t="shared" si="14"/>
        <v>180000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5"/>
        <v>0</v>
      </c>
      <c r="K249" s="124">
        <f t="shared" si="13"/>
        <v>0</v>
      </c>
      <c r="L249" s="124">
        <f t="shared" si="14"/>
        <v>180000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5"/>
        <v>0</v>
      </c>
      <c r="K250" s="124">
        <f t="shared" si="13"/>
        <v>0</v>
      </c>
      <c r="L250" s="124">
        <f t="shared" si="14"/>
        <v>180000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5"/>
        <v>0</v>
      </c>
      <c r="K251" s="124">
        <f t="shared" si="13"/>
        <v>0</v>
      </c>
      <c r="L251" s="124">
        <f t="shared" si="14"/>
        <v>180000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5"/>
        <v>0</v>
      </c>
      <c r="K252" s="124">
        <f t="shared" si="13"/>
        <v>0</v>
      </c>
      <c r="L252" s="124">
        <f t="shared" si="14"/>
        <v>180000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5"/>
        <v>0</v>
      </c>
      <c r="K253" s="124">
        <f t="shared" si="13"/>
        <v>0</v>
      </c>
      <c r="L253" s="124">
        <f t="shared" si="14"/>
        <v>180000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5"/>
        <v>0</v>
      </c>
      <c r="K254" s="124">
        <f t="shared" si="13"/>
        <v>0</v>
      </c>
      <c r="L254" s="124">
        <f t="shared" si="14"/>
        <v>180000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5"/>
        <v>0</v>
      </c>
      <c r="K255" s="124">
        <f t="shared" si="13"/>
        <v>0</v>
      </c>
      <c r="L255" s="124">
        <f t="shared" si="14"/>
        <v>180000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5"/>
        <v>0</v>
      </c>
      <c r="K256" s="124">
        <f t="shared" si="13"/>
        <v>0</v>
      </c>
      <c r="L256" s="124">
        <f t="shared" si="14"/>
        <v>180000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5"/>
        <v>0</v>
      </c>
      <c r="K257" s="124">
        <f t="shared" si="13"/>
        <v>0</v>
      </c>
      <c r="L257" s="124">
        <f t="shared" si="14"/>
        <v>180000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5"/>
        <v>0</v>
      </c>
      <c r="K258" s="124">
        <f t="shared" si="13"/>
        <v>0</v>
      </c>
      <c r="L258" s="124">
        <f t="shared" si="14"/>
        <v>180000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5"/>
        <v>0</v>
      </c>
      <c r="K259" s="124">
        <f t="shared" si="13"/>
        <v>0</v>
      </c>
      <c r="L259" s="124">
        <f t="shared" si="14"/>
        <v>180000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5"/>
        <v>0</v>
      </c>
      <c r="K260" s="124">
        <f t="shared" si="13"/>
        <v>0</v>
      </c>
      <c r="L260" s="124">
        <f t="shared" si="14"/>
        <v>180000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5"/>
        <v>0</v>
      </c>
      <c r="K261" s="124">
        <f t="shared" si="13"/>
        <v>0</v>
      </c>
      <c r="L261" s="124">
        <f t="shared" si="14"/>
        <v>180000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5"/>
        <v>0</v>
      </c>
      <c r="K262" s="124">
        <f t="shared" si="13"/>
        <v>0</v>
      </c>
      <c r="L262" s="124">
        <f t="shared" si="14"/>
        <v>180000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5"/>
        <v>0</v>
      </c>
      <c r="K263" s="124">
        <f t="shared" ref="K263:K326" si="17">F263-J263</f>
        <v>0</v>
      </c>
      <c r="L263" s="124">
        <f t="shared" ref="L263:L326" si="18">L262+J263-K263</f>
        <v>180000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9">IF(D264="工具器具備品",F264,0)</f>
        <v>0</v>
      </c>
      <c r="K264" s="124">
        <f t="shared" si="17"/>
        <v>0</v>
      </c>
      <c r="L264" s="124">
        <f t="shared" si="18"/>
        <v>180000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9"/>
        <v>0</v>
      </c>
      <c r="K265" s="124">
        <f t="shared" si="17"/>
        <v>0</v>
      </c>
      <c r="L265" s="124">
        <f t="shared" si="18"/>
        <v>180000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9"/>
        <v>0</v>
      </c>
      <c r="K266" s="124">
        <f t="shared" si="17"/>
        <v>0</v>
      </c>
      <c r="L266" s="124">
        <f t="shared" si="18"/>
        <v>180000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9"/>
        <v>0</v>
      </c>
      <c r="K267" s="124">
        <f t="shared" si="17"/>
        <v>0</v>
      </c>
      <c r="L267" s="124">
        <f t="shared" si="18"/>
        <v>180000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9"/>
        <v>0</v>
      </c>
      <c r="K268" s="124">
        <f t="shared" si="17"/>
        <v>0</v>
      </c>
      <c r="L268" s="124">
        <f t="shared" si="18"/>
        <v>180000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9"/>
        <v>0</v>
      </c>
      <c r="K269" s="124">
        <f t="shared" si="17"/>
        <v>0</v>
      </c>
      <c r="L269" s="124">
        <f t="shared" si="18"/>
        <v>180000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9"/>
        <v>0</v>
      </c>
      <c r="K270" s="124">
        <f t="shared" si="17"/>
        <v>0</v>
      </c>
      <c r="L270" s="124">
        <f t="shared" si="18"/>
        <v>180000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9"/>
        <v>0</v>
      </c>
      <c r="K271" s="124">
        <f t="shared" si="17"/>
        <v>0</v>
      </c>
      <c r="L271" s="124">
        <f t="shared" si="18"/>
        <v>180000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9"/>
        <v>0</v>
      </c>
      <c r="K272" s="124">
        <f t="shared" si="17"/>
        <v>0</v>
      </c>
      <c r="L272" s="124">
        <f t="shared" si="18"/>
        <v>180000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9"/>
        <v>0</v>
      </c>
      <c r="K273" s="124">
        <f t="shared" si="17"/>
        <v>0</v>
      </c>
      <c r="L273" s="124">
        <f t="shared" si="18"/>
        <v>180000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9"/>
        <v>0</v>
      </c>
      <c r="K274" s="124">
        <f t="shared" si="17"/>
        <v>0</v>
      </c>
      <c r="L274" s="124">
        <f t="shared" si="18"/>
        <v>180000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9"/>
        <v>0</v>
      </c>
      <c r="K275" s="124">
        <f t="shared" si="17"/>
        <v>0</v>
      </c>
      <c r="L275" s="124">
        <f t="shared" si="18"/>
        <v>180000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9"/>
        <v>0</v>
      </c>
      <c r="K276" s="124">
        <f t="shared" si="17"/>
        <v>0</v>
      </c>
      <c r="L276" s="124">
        <f t="shared" si="18"/>
        <v>180000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9"/>
        <v>0</v>
      </c>
      <c r="K277" s="124">
        <f t="shared" si="17"/>
        <v>0</v>
      </c>
      <c r="L277" s="124">
        <f t="shared" si="18"/>
        <v>180000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9"/>
        <v>0</v>
      </c>
      <c r="K278" s="124">
        <f t="shared" si="17"/>
        <v>0</v>
      </c>
      <c r="L278" s="124">
        <f t="shared" si="18"/>
        <v>180000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9"/>
        <v>0</v>
      </c>
      <c r="K279" s="124">
        <f t="shared" si="17"/>
        <v>0</v>
      </c>
      <c r="L279" s="124">
        <f t="shared" si="18"/>
        <v>180000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9"/>
        <v>0</v>
      </c>
      <c r="K280" s="124">
        <f t="shared" si="17"/>
        <v>0</v>
      </c>
      <c r="L280" s="124">
        <f t="shared" si="18"/>
        <v>180000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9"/>
        <v>0</v>
      </c>
      <c r="K281" s="124">
        <f t="shared" si="17"/>
        <v>0</v>
      </c>
      <c r="L281" s="124">
        <f t="shared" si="18"/>
        <v>180000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9"/>
        <v>0</v>
      </c>
      <c r="K282" s="124">
        <f t="shared" si="17"/>
        <v>0</v>
      </c>
      <c r="L282" s="124">
        <f t="shared" si="18"/>
        <v>180000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9"/>
        <v>0</v>
      </c>
      <c r="K283" s="124">
        <f t="shared" si="17"/>
        <v>0</v>
      </c>
      <c r="L283" s="124">
        <f t="shared" si="18"/>
        <v>180000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9"/>
        <v>0</v>
      </c>
      <c r="K284" s="124">
        <f t="shared" si="17"/>
        <v>0</v>
      </c>
      <c r="L284" s="124">
        <f t="shared" si="18"/>
        <v>180000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9"/>
        <v>0</v>
      </c>
      <c r="K285" s="124">
        <f t="shared" si="17"/>
        <v>0</v>
      </c>
      <c r="L285" s="124">
        <f t="shared" si="18"/>
        <v>180000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9"/>
        <v>0</v>
      </c>
      <c r="K286" s="124">
        <f t="shared" si="17"/>
        <v>0</v>
      </c>
      <c r="L286" s="124">
        <f t="shared" si="18"/>
        <v>180000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9"/>
        <v>0</v>
      </c>
      <c r="K287" s="124">
        <f t="shared" si="17"/>
        <v>0</v>
      </c>
      <c r="L287" s="124">
        <f t="shared" si="18"/>
        <v>180000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9"/>
        <v>0</v>
      </c>
      <c r="K288" s="124">
        <f t="shared" si="17"/>
        <v>0</v>
      </c>
      <c r="L288" s="124">
        <f t="shared" si="18"/>
        <v>180000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9"/>
        <v>0</v>
      </c>
      <c r="K289" s="124">
        <f t="shared" si="17"/>
        <v>0</v>
      </c>
      <c r="L289" s="124">
        <f t="shared" si="18"/>
        <v>180000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9"/>
        <v>0</v>
      </c>
      <c r="K290" s="124">
        <f t="shared" si="17"/>
        <v>0</v>
      </c>
      <c r="L290" s="124">
        <f t="shared" si="18"/>
        <v>180000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9"/>
        <v>0</v>
      </c>
      <c r="K291" s="124">
        <f t="shared" si="17"/>
        <v>0</v>
      </c>
      <c r="L291" s="124">
        <f t="shared" si="18"/>
        <v>180000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9"/>
        <v>0</v>
      </c>
      <c r="K292" s="124">
        <f t="shared" si="17"/>
        <v>0</v>
      </c>
      <c r="L292" s="124">
        <f t="shared" si="18"/>
        <v>180000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9"/>
        <v>0</v>
      </c>
      <c r="K293" s="124">
        <f t="shared" si="17"/>
        <v>0</v>
      </c>
      <c r="L293" s="124">
        <f t="shared" si="18"/>
        <v>180000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9"/>
        <v>0</v>
      </c>
      <c r="K294" s="124">
        <f t="shared" si="17"/>
        <v>0</v>
      </c>
      <c r="L294" s="124">
        <f t="shared" si="18"/>
        <v>180000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9"/>
        <v>0</v>
      </c>
      <c r="K295" s="124">
        <f t="shared" si="17"/>
        <v>0</v>
      </c>
      <c r="L295" s="124">
        <f t="shared" si="18"/>
        <v>180000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9"/>
        <v>0</v>
      </c>
      <c r="K296" s="124">
        <f t="shared" si="17"/>
        <v>0</v>
      </c>
      <c r="L296" s="124">
        <f t="shared" si="18"/>
        <v>180000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9"/>
        <v>0</v>
      </c>
      <c r="K297" s="124">
        <f t="shared" si="17"/>
        <v>0</v>
      </c>
      <c r="L297" s="124">
        <f t="shared" si="18"/>
        <v>180000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9"/>
        <v>0</v>
      </c>
      <c r="K298" s="124">
        <f t="shared" si="17"/>
        <v>0</v>
      </c>
      <c r="L298" s="124">
        <f t="shared" si="18"/>
        <v>180000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9"/>
        <v>0</v>
      </c>
      <c r="K299" s="124">
        <f t="shared" si="17"/>
        <v>0</v>
      </c>
      <c r="L299" s="124">
        <f t="shared" si="18"/>
        <v>180000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9"/>
        <v>0</v>
      </c>
      <c r="K300" s="124">
        <f t="shared" si="17"/>
        <v>0</v>
      </c>
      <c r="L300" s="124">
        <f t="shared" si="18"/>
        <v>180000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9"/>
        <v>0</v>
      </c>
      <c r="K301" s="124">
        <f t="shared" si="17"/>
        <v>0</v>
      </c>
      <c r="L301" s="124">
        <f t="shared" si="18"/>
        <v>180000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9"/>
        <v>0</v>
      </c>
      <c r="K302" s="124">
        <f t="shared" si="17"/>
        <v>0</v>
      </c>
      <c r="L302" s="124">
        <f t="shared" si="18"/>
        <v>180000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9"/>
        <v>0</v>
      </c>
      <c r="K303" s="124">
        <f t="shared" si="17"/>
        <v>0</v>
      </c>
      <c r="L303" s="124">
        <f t="shared" si="18"/>
        <v>180000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9"/>
        <v>0</v>
      </c>
      <c r="K304" s="124">
        <f t="shared" si="17"/>
        <v>0</v>
      </c>
      <c r="L304" s="124">
        <f t="shared" si="18"/>
        <v>180000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9"/>
        <v>0</v>
      </c>
      <c r="K305" s="124">
        <f t="shared" si="17"/>
        <v>0</v>
      </c>
      <c r="L305" s="124">
        <f t="shared" si="18"/>
        <v>180000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9"/>
        <v>0</v>
      </c>
      <c r="K306" s="124">
        <f t="shared" si="17"/>
        <v>0</v>
      </c>
      <c r="L306" s="124">
        <f t="shared" si="18"/>
        <v>180000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9"/>
        <v>0</v>
      </c>
      <c r="K307" s="124">
        <f t="shared" si="17"/>
        <v>0</v>
      </c>
      <c r="L307" s="124">
        <f t="shared" si="18"/>
        <v>180000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9"/>
        <v>0</v>
      </c>
      <c r="K308" s="124">
        <f t="shared" si="17"/>
        <v>0</v>
      </c>
      <c r="L308" s="124">
        <f t="shared" si="18"/>
        <v>180000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9"/>
        <v>0</v>
      </c>
      <c r="K309" s="124">
        <f t="shared" si="17"/>
        <v>0</v>
      </c>
      <c r="L309" s="124">
        <f t="shared" si="18"/>
        <v>180000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9"/>
        <v>0</v>
      </c>
      <c r="K310" s="124">
        <f t="shared" si="17"/>
        <v>0</v>
      </c>
      <c r="L310" s="124">
        <f t="shared" si="18"/>
        <v>180000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9"/>
        <v>0</v>
      </c>
      <c r="K311" s="124">
        <f t="shared" si="17"/>
        <v>0</v>
      </c>
      <c r="L311" s="124">
        <f t="shared" si="18"/>
        <v>180000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9"/>
        <v>0</v>
      </c>
      <c r="K312" s="124">
        <f t="shared" si="17"/>
        <v>0</v>
      </c>
      <c r="L312" s="124">
        <f t="shared" si="18"/>
        <v>180000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9"/>
        <v>0</v>
      </c>
      <c r="K313" s="124">
        <f t="shared" si="17"/>
        <v>0</v>
      </c>
      <c r="L313" s="124">
        <f t="shared" si="18"/>
        <v>180000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9"/>
        <v>0</v>
      </c>
      <c r="K314" s="124">
        <f t="shared" si="17"/>
        <v>0</v>
      </c>
      <c r="L314" s="124">
        <f t="shared" si="18"/>
        <v>180000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9"/>
        <v>0</v>
      </c>
      <c r="K315" s="124">
        <f t="shared" si="17"/>
        <v>0</v>
      </c>
      <c r="L315" s="124">
        <f t="shared" si="18"/>
        <v>180000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9"/>
        <v>0</v>
      </c>
      <c r="K316" s="124">
        <f t="shared" si="17"/>
        <v>0</v>
      </c>
      <c r="L316" s="124">
        <f t="shared" si="18"/>
        <v>180000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9"/>
        <v>0</v>
      </c>
      <c r="K317" s="124">
        <f t="shared" si="17"/>
        <v>0</v>
      </c>
      <c r="L317" s="124">
        <f t="shared" si="18"/>
        <v>180000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9"/>
        <v>0</v>
      </c>
      <c r="K318" s="124">
        <f t="shared" si="17"/>
        <v>0</v>
      </c>
      <c r="L318" s="124">
        <f t="shared" si="18"/>
        <v>180000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9"/>
        <v>0</v>
      </c>
      <c r="K319" s="124">
        <f t="shared" si="17"/>
        <v>0</v>
      </c>
      <c r="L319" s="124">
        <f t="shared" si="18"/>
        <v>180000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9"/>
        <v>0</v>
      </c>
      <c r="K320" s="124">
        <f t="shared" si="17"/>
        <v>0</v>
      </c>
      <c r="L320" s="124">
        <f t="shared" si="18"/>
        <v>180000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9"/>
        <v>0</v>
      </c>
      <c r="K321" s="124">
        <f t="shared" si="17"/>
        <v>0</v>
      </c>
      <c r="L321" s="124">
        <f t="shared" si="18"/>
        <v>180000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9"/>
        <v>0</v>
      </c>
      <c r="K322" s="124">
        <f t="shared" si="17"/>
        <v>0</v>
      </c>
      <c r="L322" s="124">
        <f t="shared" si="18"/>
        <v>180000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9"/>
        <v>0</v>
      </c>
      <c r="K323" s="124">
        <f t="shared" si="17"/>
        <v>0</v>
      </c>
      <c r="L323" s="124">
        <f t="shared" si="18"/>
        <v>180000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9"/>
        <v>0</v>
      </c>
      <c r="K324" s="124">
        <f t="shared" si="17"/>
        <v>0</v>
      </c>
      <c r="L324" s="124">
        <f t="shared" si="18"/>
        <v>180000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9"/>
        <v>0</v>
      </c>
      <c r="K325" s="124">
        <f t="shared" si="17"/>
        <v>0</v>
      </c>
      <c r="L325" s="124">
        <f t="shared" si="18"/>
        <v>180000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9"/>
        <v>0</v>
      </c>
      <c r="K326" s="124">
        <f t="shared" si="17"/>
        <v>0</v>
      </c>
      <c r="L326" s="124">
        <f t="shared" si="18"/>
        <v>180000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9"/>
        <v>0</v>
      </c>
      <c r="K327" s="124">
        <f t="shared" ref="K327:K390" si="21">F327-J327</f>
        <v>0</v>
      </c>
      <c r="L327" s="124">
        <f t="shared" ref="L327:L390" si="22">L326+J327-K327</f>
        <v>180000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3">IF(D328="工具器具備品",F328,0)</f>
        <v>0</v>
      </c>
      <c r="K328" s="124">
        <f t="shared" si="21"/>
        <v>0</v>
      </c>
      <c r="L328" s="124">
        <f t="shared" si="22"/>
        <v>180000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3"/>
        <v>0</v>
      </c>
      <c r="K329" s="124">
        <f t="shared" si="21"/>
        <v>0</v>
      </c>
      <c r="L329" s="124">
        <f t="shared" si="22"/>
        <v>180000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3"/>
        <v>0</v>
      </c>
      <c r="K330" s="124">
        <f t="shared" si="21"/>
        <v>0</v>
      </c>
      <c r="L330" s="124">
        <f t="shared" si="22"/>
        <v>180000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3"/>
        <v>0</v>
      </c>
      <c r="K331" s="124">
        <f t="shared" si="21"/>
        <v>0</v>
      </c>
      <c r="L331" s="124">
        <f t="shared" si="22"/>
        <v>180000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3"/>
        <v>0</v>
      </c>
      <c r="K332" s="124">
        <f t="shared" si="21"/>
        <v>0</v>
      </c>
      <c r="L332" s="124">
        <f t="shared" si="22"/>
        <v>180000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3"/>
        <v>0</v>
      </c>
      <c r="K333" s="124">
        <f t="shared" si="21"/>
        <v>0</v>
      </c>
      <c r="L333" s="124">
        <f t="shared" si="22"/>
        <v>180000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3"/>
        <v>0</v>
      </c>
      <c r="K334" s="124">
        <f t="shared" si="21"/>
        <v>0</v>
      </c>
      <c r="L334" s="124">
        <f t="shared" si="22"/>
        <v>180000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3"/>
        <v>0</v>
      </c>
      <c r="K335" s="124">
        <f t="shared" si="21"/>
        <v>0</v>
      </c>
      <c r="L335" s="124">
        <f t="shared" si="22"/>
        <v>180000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3"/>
        <v>0</v>
      </c>
      <c r="K336" s="124">
        <f t="shared" si="21"/>
        <v>0</v>
      </c>
      <c r="L336" s="124">
        <f t="shared" si="22"/>
        <v>180000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3"/>
        <v>0</v>
      </c>
      <c r="K337" s="124">
        <f t="shared" si="21"/>
        <v>0</v>
      </c>
      <c r="L337" s="124">
        <f t="shared" si="22"/>
        <v>180000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3"/>
        <v>0</v>
      </c>
      <c r="K338" s="124">
        <f t="shared" si="21"/>
        <v>0</v>
      </c>
      <c r="L338" s="124">
        <f t="shared" si="22"/>
        <v>180000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3"/>
        <v>0</v>
      </c>
      <c r="K339" s="124">
        <f t="shared" si="21"/>
        <v>0</v>
      </c>
      <c r="L339" s="124">
        <f t="shared" si="22"/>
        <v>180000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3"/>
        <v>0</v>
      </c>
      <c r="K340" s="124">
        <f t="shared" si="21"/>
        <v>0</v>
      </c>
      <c r="L340" s="124">
        <f t="shared" si="22"/>
        <v>180000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3"/>
        <v>0</v>
      </c>
      <c r="K341" s="124">
        <f t="shared" si="21"/>
        <v>0</v>
      </c>
      <c r="L341" s="124">
        <f t="shared" si="22"/>
        <v>180000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3"/>
        <v>0</v>
      </c>
      <c r="K342" s="124">
        <f t="shared" si="21"/>
        <v>0</v>
      </c>
      <c r="L342" s="124">
        <f t="shared" si="22"/>
        <v>180000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3"/>
        <v>0</v>
      </c>
      <c r="K343" s="124">
        <f t="shared" si="21"/>
        <v>0</v>
      </c>
      <c r="L343" s="124">
        <f t="shared" si="22"/>
        <v>180000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3"/>
        <v>0</v>
      </c>
      <c r="K344" s="124">
        <f t="shared" si="21"/>
        <v>0</v>
      </c>
      <c r="L344" s="124">
        <f t="shared" si="22"/>
        <v>180000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3"/>
        <v>0</v>
      </c>
      <c r="K345" s="124">
        <f t="shared" si="21"/>
        <v>0</v>
      </c>
      <c r="L345" s="124">
        <f t="shared" si="22"/>
        <v>180000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3"/>
        <v>0</v>
      </c>
      <c r="K346" s="124">
        <f t="shared" si="21"/>
        <v>0</v>
      </c>
      <c r="L346" s="124">
        <f t="shared" si="22"/>
        <v>180000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3"/>
        <v>0</v>
      </c>
      <c r="K347" s="124">
        <f t="shared" si="21"/>
        <v>0</v>
      </c>
      <c r="L347" s="124">
        <f t="shared" si="22"/>
        <v>180000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3"/>
        <v>0</v>
      </c>
      <c r="K348" s="124">
        <f t="shared" si="21"/>
        <v>0</v>
      </c>
      <c r="L348" s="124">
        <f t="shared" si="22"/>
        <v>180000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3"/>
        <v>0</v>
      </c>
      <c r="K349" s="124">
        <f t="shared" si="21"/>
        <v>0</v>
      </c>
      <c r="L349" s="124">
        <f t="shared" si="22"/>
        <v>180000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3"/>
        <v>0</v>
      </c>
      <c r="K350" s="124">
        <f t="shared" si="21"/>
        <v>0</v>
      </c>
      <c r="L350" s="124">
        <f t="shared" si="22"/>
        <v>180000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3"/>
        <v>0</v>
      </c>
      <c r="K351" s="124">
        <f t="shared" si="21"/>
        <v>0</v>
      </c>
      <c r="L351" s="124">
        <f t="shared" si="22"/>
        <v>180000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3"/>
        <v>0</v>
      </c>
      <c r="K352" s="124">
        <f t="shared" si="21"/>
        <v>0</v>
      </c>
      <c r="L352" s="124">
        <f t="shared" si="22"/>
        <v>180000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3"/>
        <v>0</v>
      </c>
      <c r="K353" s="124">
        <f t="shared" si="21"/>
        <v>0</v>
      </c>
      <c r="L353" s="124">
        <f t="shared" si="22"/>
        <v>180000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3"/>
        <v>0</v>
      </c>
      <c r="K354" s="124">
        <f t="shared" si="21"/>
        <v>0</v>
      </c>
      <c r="L354" s="124">
        <f t="shared" si="22"/>
        <v>180000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3"/>
        <v>0</v>
      </c>
      <c r="K355" s="124">
        <f t="shared" si="21"/>
        <v>0</v>
      </c>
      <c r="L355" s="124">
        <f t="shared" si="22"/>
        <v>180000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3"/>
        <v>0</v>
      </c>
      <c r="K356" s="124">
        <f t="shared" si="21"/>
        <v>0</v>
      </c>
      <c r="L356" s="124">
        <f t="shared" si="22"/>
        <v>180000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3"/>
        <v>0</v>
      </c>
      <c r="K357" s="124">
        <f t="shared" si="21"/>
        <v>0</v>
      </c>
      <c r="L357" s="124">
        <f t="shared" si="22"/>
        <v>180000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3"/>
        <v>0</v>
      </c>
      <c r="K358" s="124">
        <f t="shared" si="21"/>
        <v>0</v>
      </c>
      <c r="L358" s="124">
        <f t="shared" si="22"/>
        <v>180000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3"/>
        <v>0</v>
      </c>
      <c r="K359" s="124">
        <f t="shared" si="21"/>
        <v>0</v>
      </c>
      <c r="L359" s="124">
        <f t="shared" si="22"/>
        <v>180000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3"/>
        <v>0</v>
      </c>
      <c r="K360" s="124">
        <f t="shared" si="21"/>
        <v>0</v>
      </c>
      <c r="L360" s="124">
        <f t="shared" si="22"/>
        <v>180000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3"/>
        <v>0</v>
      </c>
      <c r="K361" s="124">
        <f t="shared" si="21"/>
        <v>0</v>
      </c>
      <c r="L361" s="124">
        <f t="shared" si="22"/>
        <v>180000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3"/>
        <v>0</v>
      </c>
      <c r="K362" s="124">
        <f t="shared" si="21"/>
        <v>0</v>
      </c>
      <c r="L362" s="124">
        <f t="shared" si="22"/>
        <v>180000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3"/>
        <v>0</v>
      </c>
      <c r="K363" s="124">
        <f t="shared" si="21"/>
        <v>0</v>
      </c>
      <c r="L363" s="124">
        <f t="shared" si="22"/>
        <v>180000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3"/>
        <v>0</v>
      </c>
      <c r="K364" s="124">
        <f t="shared" si="21"/>
        <v>0</v>
      </c>
      <c r="L364" s="124">
        <f t="shared" si="22"/>
        <v>180000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3"/>
        <v>0</v>
      </c>
      <c r="K365" s="124">
        <f t="shared" si="21"/>
        <v>0</v>
      </c>
      <c r="L365" s="124">
        <f t="shared" si="22"/>
        <v>180000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3"/>
        <v>0</v>
      </c>
      <c r="K366" s="124">
        <f t="shared" si="21"/>
        <v>0</v>
      </c>
      <c r="L366" s="124">
        <f t="shared" si="22"/>
        <v>180000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3"/>
        <v>0</v>
      </c>
      <c r="K367" s="124">
        <f t="shared" si="21"/>
        <v>0</v>
      </c>
      <c r="L367" s="124">
        <f t="shared" si="22"/>
        <v>180000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3"/>
        <v>0</v>
      </c>
      <c r="K368" s="124">
        <f t="shared" si="21"/>
        <v>0</v>
      </c>
      <c r="L368" s="124">
        <f t="shared" si="22"/>
        <v>180000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3"/>
        <v>0</v>
      </c>
      <c r="K369" s="124">
        <f t="shared" si="21"/>
        <v>0</v>
      </c>
      <c r="L369" s="124">
        <f t="shared" si="22"/>
        <v>180000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3"/>
        <v>0</v>
      </c>
      <c r="K370" s="124">
        <f t="shared" si="21"/>
        <v>0</v>
      </c>
      <c r="L370" s="124">
        <f t="shared" si="22"/>
        <v>180000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3"/>
        <v>0</v>
      </c>
      <c r="K371" s="124">
        <f t="shared" si="21"/>
        <v>0</v>
      </c>
      <c r="L371" s="124">
        <f t="shared" si="22"/>
        <v>180000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3"/>
        <v>0</v>
      </c>
      <c r="K372" s="124">
        <f t="shared" si="21"/>
        <v>0</v>
      </c>
      <c r="L372" s="124">
        <f t="shared" si="22"/>
        <v>180000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3"/>
        <v>0</v>
      </c>
      <c r="K373" s="124">
        <f t="shared" si="21"/>
        <v>0</v>
      </c>
      <c r="L373" s="124">
        <f t="shared" si="22"/>
        <v>180000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3"/>
        <v>0</v>
      </c>
      <c r="K374" s="124">
        <f t="shared" si="21"/>
        <v>0</v>
      </c>
      <c r="L374" s="124">
        <f t="shared" si="22"/>
        <v>180000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3"/>
        <v>0</v>
      </c>
      <c r="K375" s="124">
        <f t="shared" si="21"/>
        <v>0</v>
      </c>
      <c r="L375" s="124">
        <f t="shared" si="22"/>
        <v>180000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3"/>
        <v>0</v>
      </c>
      <c r="K376" s="124">
        <f t="shared" si="21"/>
        <v>0</v>
      </c>
      <c r="L376" s="124">
        <f t="shared" si="22"/>
        <v>180000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3"/>
        <v>0</v>
      </c>
      <c r="K377" s="124">
        <f t="shared" si="21"/>
        <v>0</v>
      </c>
      <c r="L377" s="124">
        <f t="shared" si="22"/>
        <v>180000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3"/>
        <v>0</v>
      </c>
      <c r="K378" s="124">
        <f t="shared" si="21"/>
        <v>0</v>
      </c>
      <c r="L378" s="124">
        <f t="shared" si="22"/>
        <v>180000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3"/>
        <v>0</v>
      </c>
      <c r="K379" s="124">
        <f t="shared" si="21"/>
        <v>0</v>
      </c>
      <c r="L379" s="124">
        <f t="shared" si="22"/>
        <v>180000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3"/>
        <v>0</v>
      </c>
      <c r="K380" s="124">
        <f t="shared" si="21"/>
        <v>0</v>
      </c>
      <c r="L380" s="124">
        <f t="shared" si="22"/>
        <v>180000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3"/>
        <v>0</v>
      </c>
      <c r="K381" s="124">
        <f t="shared" si="21"/>
        <v>0</v>
      </c>
      <c r="L381" s="124">
        <f t="shared" si="22"/>
        <v>180000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3"/>
        <v>0</v>
      </c>
      <c r="K382" s="124">
        <f t="shared" si="21"/>
        <v>0</v>
      </c>
      <c r="L382" s="124">
        <f t="shared" si="22"/>
        <v>180000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3"/>
        <v>0</v>
      </c>
      <c r="K383" s="124">
        <f t="shared" si="21"/>
        <v>0</v>
      </c>
      <c r="L383" s="124">
        <f t="shared" si="22"/>
        <v>180000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3"/>
        <v>0</v>
      </c>
      <c r="K384" s="124">
        <f t="shared" si="21"/>
        <v>0</v>
      </c>
      <c r="L384" s="124">
        <f t="shared" si="22"/>
        <v>180000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3"/>
        <v>0</v>
      </c>
      <c r="K385" s="124">
        <f t="shared" si="21"/>
        <v>0</v>
      </c>
      <c r="L385" s="124">
        <f t="shared" si="22"/>
        <v>180000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3"/>
        <v>0</v>
      </c>
      <c r="K386" s="124">
        <f t="shared" si="21"/>
        <v>0</v>
      </c>
      <c r="L386" s="124">
        <f t="shared" si="22"/>
        <v>180000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3"/>
        <v>0</v>
      </c>
      <c r="K387" s="124">
        <f t="shared" si="21"/>
        <v>0</v>
      </c>
      <c r="L387" s="124">
        <f t="shared" si="22"/>
        <v>180000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3"/>
        <v>0</v>
      </c>
      <c r="K388" s="124">
        <f t="shared" si="21"/>
        <v>0</v>
      </c>
      <c r="L388" s="124">
        <f t="shared" si="22"/>
        <v>180000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3"/>
        <v>0</v>
      </c>
      <c r="K389" s="124">
        <f t="shared" si="21"/>
        <v>0</v>
      </c>
      <c r="L389" s="124">
        <f t="shared" si="22"/>
        <v>180000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3"/>
        <v>0</v>
      </c>
      <c r="K390" s="124">
        <f t="shared" si="21"/>
        <v>0</v>
      </c>
      <c r="L390" s="124">
        <f t="shared" si="22"/>
        <v>180000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3"/>
        <v>0</v>
      </c>
      <c r="K391" s="124">
        <f t="shared" ref="K391:K454" si="25">F391-J391</f>
        <v>0</v>
      </c>
      <c r="L391" s="124">
        <f t="shared" ref="L391:L454" si="26">L390+J391-K391</f>
        <v>180000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7">IF(D392="工具器具備品",F392,0)</f>
        <v>0</v>
      </c>
      <c r="K392" s="124">
        <f t="shared" si="25"/>
        <v>0</v>
      </c>
      <c r="L392" s="124">
        <f t="shared" si="26"/>
        <v>180000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7"/>
        <v>0</v>
      </c>
      <c r="K393" s="124">
        <f t="shared" si="25"/>
        <v>0</v>
      </c>
      <c r="L393" s="124">
        <f t="shared" si="26"/>
        <v>180000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7"/>
        <v>0</v>
      </c>
      <c r="K394" s="124">
        <f t="shared" si="25"/>
        <v>0</v>
      </c>
      <c r="L394" s="124">
        <f t="shared" si="26"/>
        <v>180000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7"/>
        <v>0</v>
      </c>
      <c r="K395" s="124">
        <f t="shared" si="25"/>
        <v>0</v>
      </c>
      <c r="L395" s="124">
        <f t="shared" si="26"/>
        <v>180000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7"/>
        <v>0</v>
      </c>
      <c r="K396" s="124">
        <f t="shared" si="25"/>
        <v>0</v>
      </c>
      <c r="L396" s="124">
        <f t="shared" si="26"/>
        <v>180000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7"/>
        <v>0</v>
      </c>
      <c r="K397" s="124">
        <f t="shared" si="25"/>
        <v>0</v>
      </c>
      <c r="L397" s="124">
        <f t="shared" si="26"/>
        <v>180000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7"/>
        <v>0</v>
      </c>
      <c r="K398" s="124">
        <f t="shared" si="25"/>
        <v>0</v>
      </c>
      <c r="L398" s="124">
        <f t="shared" si="26"/>
        <v>180000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7"/>
        <v>0</v>
      </c>
      <c r="K399" s="124">
        <f t="shared" si="25"/>
        <v>0</v>
      </c>
      <c r="L399" s="124">
        <f t="shared" si="26"/>
        <v>180000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7"/>
        <v>0</v>
      </c>
      <c r="K400" s="124">
        <f t="shared" si="25"/>
        <v>0</v>
      </c>
      <c r="L400" s="124">
        <f t="shared" si="26"/>
        <v>180000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7"/>
        <v>0</v>
      </c>
      <c r="K401" s="124">
        <f t="shared" si="25"/>
        <v>0</v>
      </c>
      <c r="L401" s="124">
        <f t="shared" si="26"/>
        <v>180000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7"/>
        <v>0</v>
      </c>
      <c r="K402" s="124">
        <f t="shared" si="25"/>
        <v>0</v>
      </c>
      <c r="L402" s="124">
        <f t="shared" si="26"/>
        <v>180000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7"/>
        <v>0</v>
      </c>
      <c r="K403" s="124">
        <f t="shared" si="25"/>
        <v>0</v>
      </c>
      <c r="L403" s="124">
        <f t="shared" si="26"/>
        <v>180000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7"/>
        <v>0</v>
      </c>
      <c r="K404" s="124">
        <f t="shared" si="25"/>
        <v>0</v>
      </c>
      <c r="L404" s="124">
        <f t="shared" si="26"/>
        <v>180000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7"/>
        <v>0</v>
      </c>
      <c r="K405" s="124">
        <f t="shared" si="25"/>
        <v>0</v>
      </c>
      <c r="L405" s="124">
        <f t="shared" si="26"/>
        <v>180000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7"/>
        <v>0</v>
      </c>
      <c r="K406" s="124">
        <f t="shared" si="25"/>
        <v>0</v>
      </c>
      <c r="L406" s="124">
        <f t="shared" si="26"/>
        <v>180000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7"/>
        <v>0</v>
      </c>
      <c r="K407" s="124">
        <f t="shared" si="25"/>
        <v>0</v>
      </c>
      <c r="L407" s="124">
        <f t="shared" si="26"/>
        <v>180000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7"/>
        <v>0</v>
      </c>
      <c r="K408" s="124">
        <f t="shared" si="25"/>
        <v>0</v>
      </c>
      <c r="L408" s="124">
        <f t="shared" si="26"/>
        <v>180000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7"/>
        <v>0</v>
      </c>
      <c r="K409" s="124">
        <f t="shared" si="25"/>
        <v>0</v>
      </c>
      <c r="L409" s="124">
        <f t="shared" si="26"/>
        <v>180000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7"/>
        <v>0</v>
      </c>
      <c r="K410" s="124">
        <f t="shared" si="25"/>
        <v>0</v>
      </c>
      <c r="L410" s="124">
        <f t="shared" si="26"/>
        <v>180000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7"/>
        <v>0</v>
      </c>
      <c r="K411" s="124">
        <f t="shared" si="25"/>
        <v>0</v>
      </c>
      <c r="L411" s="124">
        <f t="shared" si="26"/>
        <v>180000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7"/>
        <v>0</v>
      </c>
      <c r="K412" s="124">
        <f t="shared" si="25"/>
        <v>0</v>
      </c>
      <c r="L412" s="124">
        <f t="shared" si="26"/>
        <v>180000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7"/>
        <v>0</v>
      </c>
      <c r="K413" s="124">
        <f t="shared" si="25"/>
        <v>0</v>
      </c>
      <c r="L413" s="124">
        <f t="shared" si="26"/>
        <v>180000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7"/>
        <v>0</v>
      </c>
      <c r="K414" s="124">
        <f t="shared" si="25"/>
        <v>0</v>
      </c>
      <c r="L414" s="124">
        <f t="shared" si="26"/>
        <v>180000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7"/>
        <v>0</v>
      </c>
      <c r="K415" s="124">
        <f t="shared" si="25"/>
        <v>0</v>
      </c>
      <c r="L415" s="124">
        <f t="shared" si="26"/>
        <v>180000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7"/>
        <v>0</v>
      </c>
      <c r="K416" s="124">
        <f t="shared" si="25"/>
        <v>0</v>
      </c>
      <c r="L416" s="124">
        <f t="shared" si="26"/>
        <v>180000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7"/>
        <v>0</v>
      </c>
      <c r="K417" s="124">
        <f t="shared" si="25"/>
        <v>0</v>
      </c>
      <c r="L417" s="124">
        <f t="shared" si="26"/>
        <v>180000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7"/>
        <v>0</v>
      </c>
      <c r="K418" s="124">
        <f t="shared" si="25"/>
        <v>0</v>
      </c>
      <c r="L418" s="124">
        <f t="shared" si="26"/>
        <v>180000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7"/>
        <v>0</v>
      </c>
      <c r="K419" s="124">
        <f t="shared" si="25"/>
        <v>0</v>
      </c>
      <c r="L419" s="124">
        <f t="shared" si="26"/>
        <v>180000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7"/>
        <v>0</v>
      </c>
      <c r="K420" s="124">
        <f t="shared" si="25"/>
        <v>0</v>
      </c>
      <c r="L420" s="124">
        <f t="shared" si="26"/>
        <v>180000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7"/>
        <v>0</v>
      </c>
      <c r="K421" s="124">
        <f t="shared" si="25"/>
        <v>0</v>
      </c>
      <c r="L421" s="124">
        <f t="shared" si="26"/>
        <v>180000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7"/>
        <v>0</v>
      </c>
      <c r="K422" s="124">
        <f t="shared" si="25"/>
        <v>0</v>
      </c>
      <c r="L422" s="124">
        <f t="shared" si="26"/>
        <v>180000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7"/>
        <v>0</v>
      </c>
      <c r="K423" s="124">
        <f t="shared" si="25"/>
        <v>0</v>
      </c>
      <c r="L423" s="124">
        <f t="shared" si="26"/>
        <v>180000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7"/>
        <v>0</v>
      </c>
      <c r="K424" s="124">
        <f t="shared" si="25"/>
        <v>0</v>
      </c>
      <c r="L424" s="124">
        <f t="shared" si="26"/>
        <v>180000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7"/>
        <v>0</v>
      </c>
      <c r="K425" s="124">
        <f t="shared" si="25"/>
        <v>0</v>
      </c>
      <c r="L425" s="124">
        <f t="shared" si="26"/>
        <v>180000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7"/>
        <v>0</v>
      </c>
      <c r="K426" s="124">
        <f t="shared" si="25"/>
        <v>0</v>
      </c>
      <c r="L426" s="124">
        <f t="shared" si="26"/>
        <v>180000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7"/>
        <v>0</v>
      </c>
      <c r="K427" s="124">
        <f t="shared" si="25"/>
        <v>0</v>
      </c>
      <c r="L427" s="124">
        <f t="shared" si="26"/>
        <v>180000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7"/>
        <v>0</v>
      </c>
      <c r="K428" s="124">
        <f t="shared" si="25"/>
        <v>0</v>
      </c>
      <c r="L428" s="124">
        <f t="shared" si="26"/>
        <v>180000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7"/>
        <v>0</v>
      </c>
      <c r="K429" s="124">
        <f t="shared" si="25"/>
        <v>0</v>
      </c>
      <c r="L429" s="124">
        <f t="shared" si="26"/>
        <v>180000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7"/>
        <v>0</v>
      </c>
      <c r="K430" s="124">
        <f t="shared" si="25"/>
        <v>0</v>
      </c>
      <c r="L430" s="124">
        <f t="shared" si="26"/>
        <v>180000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7"/>
        <v>0</v>
      </c>
      <c r="K431" s="124">
        <f t="shared" si="25"/>
        <v>0</v>
      </c>
      <c r="L431" s="124">
        <f t="shared" si="26"/>
        <v>180000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7"/>
        <v>0</v>
      </c>
      <c r="K432" s="124">
        <f t="shared" si="25"/>
        <v>0</v>
      </c>
      <c r="L432" s="124">
        <f t="shared" si="26"/>
        <v>180000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7"/>
        <v>0</v>
      </c>
      <c r="K433" s="124">
        <f t="shared" si="25"/>
        <v>0</v>
      </c>
      <c r="L433" s="124">
        <f t="shared" si="26"/>
        <v>180000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7"/>
        <v>0</v>
      </c>
      <c r="K434" s="124">
        <f t="shared" si="25"/>
        <v>0</v>
      </c>
      <c r="L434" s="124">
        <f t="shared" si="26"/>
        <v>180000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7"/>
        <v>0</v>
      </c>
      <c r="K435" s="124">
        <f t="shared" si="25"/>
        <v>0</v>
      </c>
      <c r="L435" s="124">
        <f t="shared" si="26"/>
        <v>180000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7"/>
        <v>0</v>
      </c>
      <c r="K436" s="124">
        <f t="shared" si="25"/>
        <v>0</v>
      </c>
      <c r="L436" s="124">
        <f t="shared" si="26"/>
        <v>180000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7"/>
        <v>0</v>
      </c>
      <c r="K437" s="124">
        <f t="shared" si="25"/>
        <v>0</v>
      </c>
      <c r="L437" s="124">
        <f t="shared" si="26"/>
        <v>180000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7"/>
        <v>0</v>
      </c>
      <c r="K438" s="124">
        <f t="shared" si="25"/>
        <v>0</v>
      </c>
      <c r="L438" s="124">
        <f t="shared" si="26"/>
        <v>180000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7"/>
        <v>0</v>
      </c>
      <c r="K439" s="124">
        <f t="shared" si="25"/>
        <v>0</v>
      </c>
      <c r="L439" s="124">
        <f t="shared" si="26"/>
        <v>180000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7"/>
        <v>0</v>
      </c>
      <c r="K440" s="124">
        <f t="shared" si="25"/>
        <v>0</v>
      </c>
      <c r="L440" s="124">
        <f t="shared" si="26"/>
        <v>180000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7"/>
        <v>0</v>
      </c>
      <c r="K441" s="124">
        <f t="shared" si="25"/>
        <v>0</v>
      </c>
      <c r="L441" s="124">
        <f t="shared" si="26"/>
        <v>180000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7"/>
        <v>0</v>
      </c>
      <c r="K442" s="124">
        <f t="shared" si="25"/>
        <v>0</v>
      </c>
      <c r="L442" s="124">
        <f t="shared" si="26"/>
        <v>180000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7"/>
        <v>0</v>
      </c>
      <c r="K443" s="124">
        <f t="shared" si="25"/>
        <v>0</v>
      </c>
      <c r="L443" s="124">
        <f t="shared" si="26"/>
        <v>180000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7"/>
        <v>0</v>
      </c>
      <c r="K444" s="124">
        <f t="shared" si="25"/>
        <v>0</v>
      </c>
      <c r="L444" s="124">
        <f t="shared" si="26"/>
        <v>180000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7"/>
        <v>0</v>
      </c>
      <c r="K445" s="124">
        <f t="shared" si="25"/>
        <v>0</v>
      </c>
      <c r="L445" s="124">
        <f t="shared" si="26"/>
        <v>180000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7"/>
        <v>0</v>
      </c>
      <c r="K446" s="124">
        <f t="shared" si="25"/>
        <v>0</v>
      </c>
      <c r="L446" s="124">
        <f t="shared" si="26"/>
        <v>180000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7"/>
        <v>0</v>
      </c>
      <c r="K447" s="124">
        <f t="shared" si="25"/>
        <v>0</v>
      </c>
      <c r="L447" s="124">
        <f t="shared" si="26"/>
        <v>180000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7"/>
        <v>0</v>
      </c>
      <c r="K448" s="124">
        <f t="shared" si="25"/>
        <v>0</v>
      </c>
      <c r="L448" s="124">
        <f t="shared" si="26"/>
        <v>180000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7"/>
        <v>0</v>
      </c>
      <c r="K449" s="124">
        <f t="shared" si="25"/>
        <v>0</v>
      </c>
      <c r="L449" s="124">
        <f t="shared" si="26"/>
        <v>180000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7"/>
        <v>0</v>
      </c>
      <c r="K450" s="124">
        <f t="shared" si="25"/>
        <v>0</v>
      </c>
      <c r="L450" s="124">
        <f t="shared" si="26"/>
        <v>180000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7"/>
        <v>0</v>
      </c>
      <c r="K451" s="124">
        <f t="shared" si="25"/>
        <v>0</v>
      </c>
      <c r="L451" s="124">
        <f t="shared" si="26"/>
        <v>180000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7"/>
        <v>0</v>
      </c>
      <c r="K452" s="124">
        <f t="shared" si="25"/>
        <v>0</v>
      </c>
      <c r="L452" s="124">
        <f t="shared" si="26"/>
        <v>180000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7"/>
        <v>0</v>
      </c>
      <c r="K453" s="124">
        <f t="shared" si="25"/>
        <v>0</v>
      </c>
      <c r="L453" s="124">
        <f t="shared" si="26"/>
        <v>180000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7"/>
        <v>0</v>
      </c>
      <c r="K454" s="124">
        <f t="shared" si="25"/>
        <v>0</v>
      </c>
      <c r="L454" s="124">
        <f t="shared" si="26"/>
        <v>180000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7"/>
        <v>0</v>
      </c>
      <c r="K455" s="124">
        <f t="shared" ref="K455:K500" si="29">F455-J455</f>
        <v>0</v>
      </c>
      <c r="L455" s="124">
        <f t="shared" ref="L455:L500" si="30">L454+J455-K455</f>
        <v>180000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1">IF(D456="工具器具備品",F456,0)</f>
        <v>0</v>
      </c>
      <c r="K456" s="124">
        <f t="shared" si="29"/>
        <v>0</v>
      </c>
      <c r="L456" s="124">
        <f t="shared" si="30"/>
        <v>180000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1"/>
        <v>0</v>
      </c>
      <c r="K457" s="124">
        <f t="shared" si="29"/>
        <v>0</v>
      </c>
      <c r="L457" s="124">
        <f t="shared" si="30"/>
        <v>180000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1"/>
        <v>0</v>
      </c>
      <c r="K458" s="124">
        <f t="shared" si="29"/>
        <v>0</v>
      </c>
      <c r="L458" s="124">
        <f t="shared" si="30"/>
        <v>180000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1"/>
        <v>0</v>
      </c>
      <c r="K459" s="124">
        <f t="shared" si="29"/>
        <v>0</v>
      </c>
      <c r="L459" s="124">
        <f t="shared" si="30"/>
        <v>180000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1"/>
        <v>0</v>
      </c>
      <c r="K460" s="124">
        <f t="shared" si="29"/>
        <v>0</v>
      </c>
      <c r="L460" s="124">
        <f t="shared" si="30"/>
        <v>180000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1"/>
        <v>0</v>
      </c>
      <c r="K461" s="124">
        <f t="shared" si="29"/>
        <v>0</v>
      </c>
      <c r="L461" s="124">
        <f t="shared" si="30"/>
        <v>180000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1"/>
        <v>0</v>
      </c>
      <c r="K462" s="124">
        <f t="shared" si="29"/>
        <v>0</v>
      </c>
      <c r="L462" s="124">
        <f t="shared" si="30"/>
        <v>180000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1"/>
        <v>0</v>
      </c>
      <c r="K463" s="124">
        <f t="shared" si="29"/>
        <v>0</v>
      </c>
      <c r="L463" s="124">
        <f t="shared" si="30"/>
        <v>180000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1"/>
        <v>0</v>
      </c>
      <c r="K464" s="124">
        <f t="shared" si="29"/>
        <v>0</v>
      </c>
      <c r="L464" s="124">
        <f t="shared" si="30"/>
        <v>180000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1"/>
        <v>0</v>
      </c>
      <c r="K465" s="124">
        <f t="shared" si="29"/>
        <v>0</v>
      </c>
      <c r="L465" s="124">
        <f t="shared" si="30"/>
        <v>180000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1"/>
        <v>0</v>
      </c>
      <c r="K466" s="124">
        <f t="shared" si="29"/>
        <v>0</v>
      </c>
      <c r="L466" s="124">
        <f t="shared" si="30"/>
        <v>180000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1"/>
        <v>0</v>
      </c>
      <c r="K467" s="124">
        <f t="shared" si="29"/>
        <v>0</v>
      </c>
      <c r="L467" s="124">
        <f t="shared" si="30"/>
        <v>180000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1"/>
        <v>0</v>
      </c>
      <c r="K468" s="124">
        <f t="shared" si="29"/>
        <v>0</v>
      </c>
      <c r="L468" s="124">
        <f t="shared" si="30"/>
        <v>180000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1"/>
        <v>0</v>
      </c>
      <c r="K469" s="124">
        <f t="shared" si="29"/>
        <v>0</v>
      </c>
      <c r="L469" s="124">
        <f t="shared" si="30"/>
        <v>180000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1"/>
        <v>0</v>
      </c>
      <c r="K470" s="124">
        <f t="shared" si="29"/>
        <v>0</v>
      </c>
      <c r="L470" s="124">
        <f t="shared" si="30"/>
        <v>180000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1"/>
        <v>0</v>
      </c>
      <c r="K471" s="124">
        <f t="shared" si="29"/>
        <v>0</v>
      </c>
      <c r="L471" s="124">
        <f t="shared" si="30"/>
        <v>180000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1"/>
        <v>0</v>
      </c>
      <c r="K472" s="124">
        <f t="shared" si="29"/>
        <v>0</v>
      </c>
      <c r="L472" s="124">
        <f t="shared" si="30"/>
        <v>180000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1"/>
        <v>0</v>
      </c>
      <c r="K473" s="124">
        <f t="shared" si="29"/>
        <v>0</v>
      </c>
      <c r="L473" s="124">
        <f t="shared" si="30"/>
        <v>180000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1"/>
        <v>0</v>
      </c>
      <c r="K474" s="124">
        <f t="shared" si="29"/>
        <v>0</v>
      </c>
      <c r="L474" s="124">
        <f t="shared" si="30"/>
        <v>180000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1"/>
        <v>0</v>
      </c>
      <c r="K475" s="124">
        <f t="shared" si="29"/>
        <v>0</v>
      </c>
      <c r="L475" s="124">
        <f t="shared" si="30"/>
        <v>180000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1"/>
        <v>0</v>
      </c>
      <c r="K476" s="124">
        <f t="shared" si="29"/>
        <v>0</v>
      </c>
      <c r="L476" s="124">
        <f t="shared" si="30"/>
        <v>180000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1"/>
        <v>0</v>
      </c>
      <c r="K477" s="124">
        <f t="shared" si="29"/>
        <v>0</v>
      </c>
      <c r="L477" s="124">
        <f t="shared" si="30"/>
        <v>180000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1"/>
        <v>0</v>
      </c>
      <c r="K478" s="124">
        <f t="shared" si="29"/>
        <v>0</v>
      </c>
      <c r="L478" s="124">
        <f t="shared" si="30"/>
        <v>180000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1"/>
        <v>0</v>
      </c>
      <c r="K479" s="124">
        <f t="shared" si="29"/>
        <v>0</v>
      </c>
      <c r="L479" s="124">
        <f t="shared" si="30"/>
        <v>180000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1"/>
        <v>0</v>
      </c>
      <c r="K480" s="124">
        <f t="shared" si="29"/>
        <v>0</v>
      </c>
      <c r="L480" s="124">
        <f t="shared" si="30"/>
        <v>180000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1"/>
        <v>0</v>
      </c>
      <c r="K481" s="124">
        <f t="shared" si="29"/>
        <v>0</v>
      </c>
      <c r="L481" s="124">
        <f t="shared" si="30"/>
        <v>180000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1"/>
        <v>0</v>
      </c>
      <c r="K482" s="124">
        <f t="shared" si="29"/>
        <v>0</v>
      </c>
      <c r="L482" s="124">
        <f t="shared" si="30"/>
        <v>180000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1"/>
        <v>0</v>
      </c>
      <c r="K483" s="124">
        <f t="shared" si="29"/>
        <v>0</v>
      </c>
      <c r="L483" s="124">
        <f t="shared" si="30"/>
        <v>180000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1"/>
        <v>0</v>
      </c>
      <c r="K484" s="124">
        <f t="shared" si="29"/>
        <v>0</v>
      </c>
      <c r="L484" s="124">
        <f t="shared" si="30"/>
        <v>180000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1"/>
        <v>0</v>
      </c>
      <c r="K485" s="124">
        <f t="shared" si="29"/>
        <v>0</v>
      </c>
      <c r="L485" s="124">
        <f t="shared" si="30"/>
        <v>180000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1"/>
        <v>0</v>
      </c>
      <c r="K486" s="124">
        <f t="shared" si="29"/>
        <v>0</v>
      </c>
      <c r="L486" s="124">
        <f t="shared" si="30"/>
        <v>180000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1"/>
        <v>0</v>
      </c>
      <c r="K487" s="124">
        <f t="shared" si="29"/>
        <v>0</v>
      </c>
      <c r="L487" s="124">
        <f t="shared" si="30"/>
        <v>180000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1"/>
        <v>0</v>
      </c>
      <c r="K488" s="124">
        <f t="shared" si="29"/>
        <v>0</v>
      </c>
      <c r="L488" s="124">
        <f t="shared" si="30"/>
        <v>180000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1"/>
        <v>0</v>
      </c>
      <c r="K489" s="124">
        <f t="shared" si="29"/>
        <v>0</v>
      </c>
      <c r="L489" s="124">
        <f t="shared" si="30"/>
        <v>180000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1"/>
        <v>0</v>
      </c>
      <c r="K490" s="124">
        <f t="shared" si="29"/>
        <v>0</v>
      </c>
      <c r="L490" s="124">
        <f t="shared" si="30"/>
        <v>180000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1"/>
        <v>0</v>
      </c>
      <c r="K491" s="124">
        <f t="shared" si="29"/>
        <v>0</v>
      </c>
      <c r="L491" s="124">
        <f t="shared" si="30"/>
        <v>180000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1"/>
        <v>0</v>
      </c>
      <c r="K492" s="124">
        <f t="shared" si="29"/>
        <v>0</v>
      </c>
      <c r="L492" s="124">
        <f t="shared" si="30"/>
        <v>180000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1"/>
        <v>0</v>
      </c>
      <c r="K493" s="124">
        <f t="shared" si="29"/>
        <v>0</v>
      </c>
      <c r="L493" s="124">
        <f t="shared" si="30"/>
        <v>180000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1"/>
        <v>0</v>
      </c>
      <c r="K494" s="124">
        <f t="shared" si="29"/>
        <v>0</v>
      </c>
      <c r="L494" s="124">
        <f t="shared" si="30"/>
        <v>180000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1"/>
        <v>0</v>
      </c>
      <c r="K495" s="124">
        <f t="shared" si="29"/>
        <v>0</v>
      </c>
      <c r="L495" s="124">
        <f t="shared" si="30"/>
        <v>180000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1"/>
        <v>0</v>
      </c>
      <c r="K496" s="124">
        <f t="shared" si="29"/>
        <v>0</v>
      </c>
      <c r="L496" s="124">
        <f t="shared" si="30"/>
        <v>180000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1"/>
        <v>0</v>
      </c>
      <c r="K497" s="124">
        <f t="shared" si="29"/>
        <v>0</v>
      </c>
      <c r="L497" s="124">
        <f t="shared" si="30"/>
        <v>180000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1"/>
        <v>0</v>
      </c>
      <c r="K498" s="124">
        <f t="shared" si="29"/>
        <v>0</v>
      </c>
      <c r="L498" s="124">
        <f t="shared" si="30"/>
        <v>180000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1"/>
        <v>0</v>
      </c>
      <c r="K499" s="124">
        <f t="shared" si="29"/>
        <v>0</v>
      </c>
      <c r="L499" s="124">
        <f t="shared" si="30"/>
        <v>180000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1"/>
        <v>0</v>
      </c>
      <c r="K500" s="124">
        <f t="shared" si="29"/>
        <v>0</v>
      </c>
      <c r="L500" s="124">
        <f t="shared" si="30"/>
        <v>180000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00"/>
  <sheetViews>
    <sheetView showZeros="0" workbookViewId="0">
      <selection activeCell="O10" sqref="O10"/>
    </sheetView>
  </sheetViews>
  <sheetFormatPr defaultRowHeight="13.5"/>
  <cols>
    <col min="1" max="1" width="2.25" style="24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1:12" s="26" customFormat="1" ht="20.100000000000001" customHeight="1">
      <c r="A3" s="115"/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1:12" s="26" customFormat="1" ht="20.100000000000001" customHeight="1">
      <c r="A4" s="115"/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43</v>
      </c>
      <c r="K4" s="120" t="s">
        <v>75</v>
      </c>
      <c r="L4" s="121">
        <f>L500</f>
        <v>0</v>
      </c>
    </row>
    <row r="5" spans="1:12" s="26" customFormat="1" ht="20.100000000000001" customHeight="1">
      <c r="A5" s="115"/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1:12" s="26" customFormat="1" ht="20.100000000000001" customHeight="1">
      <c r="A6" s="115"/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1:12" s="26" customFormat="1" ht="20.100000000000001" customHeight="1">
      <c r="A7" s="115"/>
      <c r="B7" s="125"/>
      <c r="C7" s="126"/>
      <c r="D7" s="126"/>
      <c r="E7" s="126"/>
      <c r="F7" s="127"/>
      <c r="G7" s="39"/>
      <c r="H7" s="122">
        <f t="shared" ref="H7:I22" si="0">B7</f>
        <v>0</v>
      </c>
      <c r="I7" s="128">
        <f t="shared" si="0"/>
        <v>0</v>
      </c>
      <c r="J7" s="124">
        <f>IF(D7="減価償却費",F7,0)</f>
        <v>0</v>
      </c>
      <c r="K7" s="124">
        <f t="shared" ref="K7:K70" si="1">F7-J7</f>
        <v>0</v>
      </c>
      <c r="L7" s="124">
        <f t="shared" ref="L7:L70" si="2">L6+J7-K7</f>
        <v>0</v>
      </c>
    </row>
    <row r="8" spans="1:12" s="26" customFormat="1" ht="20.100000000000001" customHeight="1">
      <c r="A8" s="115"/>
      <c r="B8" s="125"/>
      <c r="C8" s="126"/>
      <c r="D8" s="126"/>
      <c r="E8" s="126"/>
      <c r="F8" s="127"/>
      <c r="G8" s="39"/>
      <c r="H8" s="122">
        <f t="shared" si="0"/>
        <v>0</v>
      </c>
      <c r="I8" s="128">
        <f t="shared" si="0"/>
        <v>0</v>
      </c>
      <c r="J8" s="124">
        <f t="shared" ref="J8:J71" si="3">IF(D8="減価償却費",F8,0)</f>
        <v>0</v>
      </c>
      <c r="K8" s="124">
        <f t="shared" si="1"/>
        <v>0</v>
      </c>
      <c r="L8" s="124">
        <f t="shared" si="2"/>
        <v>0</v>
      </c>
    </row>
    <row r="9" spans="1:12" s="26" customFormat="1" ht="20.100000000000001" customHeight="1">
      <c r="A9" s="115"/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3"/>
        <v>0</v>
      </c>
      <c r="K9" s="124">
        <f t="shared" si="1"/>
        <v>0</v>
      </c>
      <c r="L9" s="124">
        <f t="shared" si="2"/>
        <v>0</v>
      </c>
    </row>
    <row r="10" spans="1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3"/>
        <v>0</v>
      </c>
      <c r="K10" s="124">
        <f t="shared" si="1"/>
        <v>0</v>
      </c>
      <c r="L10" s="124">
        <f t="shared" si="2"/>
        <v>0</v>
      </c>
    </row>
    <row r="11" spans="1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3"/>
        <v>0</v>
      </c>
      <c r="K11" s="124">
        <f t="shared" si="1"/>
        <v>0</v>
      </c>
      <c r="L11" s="124">
        <f t="shared" si="2"/>
        <v>0</v>
      </c>
    </row>
    <row r="12" spans="1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3"/>
        <v>0</v>
      </c>
      <c r="K12" s="124">
        <f t="shared" si="1"/>
        <v>0</v>
      </c>
      <c r="L12" s="124">
        <f t="shared" si="2"/>
        <v>0</v>
      </c>
    </row>
    <row r="13" spans="1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3"/>
        <v>0</v>
      </c>
      <c r="K13" s="124">
        <f t="shared" si="1"/>
        <v>0</v>
      </c>
      <c r="L13" s="124">
        <f t="shared" si="2"/>
        <v>0</v>
      </c>
    </row>
    <row r="14" spans="1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3"/>
        <v>0</v>
      </c>
      <c r="K14" s="124">
        <f t="shared" si="1"/>
        <v>0</v>
      </c>
      <c r="L14" s="124">
        <f t="shared" si="2"/>
        <v>0</v>
      </c>
    </row>
    <row r="15" spans="1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3"/>
        <v>0</v>
      </c>
      <c r="K15" s="124">
        <f t="shared" si="1"/>
        <v>0</v>
      </c>
      <c r="L15" s="124">
        <f t="shared" si="2"/>
        <v>0</v>
      </c>
    </row>
    <row r="16" spans="1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3"/>
        <v>0</v>
      </c>
      <c r="K16" s="124">
        <f t="shared" si="1"/>
        <v>0</v>
      </c>
      <c r="L16" s="124">
        <f t="shared" si="2"/>
        <v>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3"/>
        <v>0</v>
      </c>
      <c r="K17" s="124">
        <f t="shared" si="1"/>
        <v>0</v>
      </c>
      <c r="L17" s="124">
        <f t="shared" si="2"/>
        <v>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3"/>
        <v>0</v>
      </c>
      <c r="K18" s="124">
        <f t="shared" si="1"/>
        <v>0</v>
      </c>
      <c r="L18" s="124">
        <f t="shared" si="2"/>
        <v>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3"/>
        <v>0</v>
      </c>
      <c r="K19" s="124">
        <f t="shared" si="1"/>
        <v>0</v>
      </c>
      <c r="L19" s="124">
        <f t="shared" si="2"/>
        <v>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3"/>
        <v>0</v>
      </c>
      <c r="K20" s="124">
        <f t="shared" si="1"/>
        <v>0</v>
      </c>
      <c r="L20" s="124">
        <f t="shared" si="2"/>
        <v>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3"/>
        <v>0</v>
      </c>
      <c r="K21" s="124">
        <f t="shared" si="1"/>
        <v>0</v>
      </c>
      <c r="L21" s="124">
        <f t="shared" si="2"/>
        <v>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3"/>
        <v>0</v>
      </c>
      <c r="K22" s="124">
        <f t="shared" si="1"/>
        <v>0</v>
      </c>
      <c r="L22" s="124">
        <f t="shared" si="2"/>
        <v>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3"/>
        <v>0</v>
      </c>
      <c r="K23" s="124">
        <f t="shared" si="1"/>
        <v>0</v>
      </c>
      <c r="L23" s="124">
        <f t="shared" si="2"/>
        <v>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3"/>
        <v>0</v>
      </c>
      <c r="K24" s="124">
        <f t="shared" si="1"/>
        <v>0</v>
      </c>
      <c r="L24" s="124">
        <f t="shared" si="2"/>
        <v>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3"/>
        <v>0</v>
      </c>
      <c r="K25" s="124">
        <f t="shared" si="1"/>
        <v>0</v>
      </c>
      <c r="L25" s="124">
        <f t="shared" si="2"/>
        <v>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3"/>
        <v>0</v>
      </c>
      <c r="K26" s="124">
        <f t="shared" si="1"/>
        <v>0</v>
      </c>
      <c r="L26" s="124">
        <f t="shared" si="2"/>
        <v>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3"/>
        <v>0</v>
      </c>
      <c r="K27" s="124">
        <f t="shared" si="1"/>
        <v>0</v>
      </c>
      <c r="L27" s="124">
        <f t="shared" si="2"/>
        <v>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3"/>
        <v>0</v>
      </c>
      <c r="K28" s="124">
        <f t="shared" si="1"/>
        <v>0</v>
      </c>
      <c r="L28" s="124">
        <f t="shared" si="2"/>
        <v>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3"/>
        <v>0</v>
      </c>
      <c r="K29" s="124">
        <f t="shared" si="1"/>
        <v>0</v>
      </c>
      <c r="L29" s="124">
        <f t="shared" si="2"/>
        <v>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3"/>
        <v>0</v>
      </c>
      <c r="K30" s="124">
        <f t="shared" si="1"/>
        <v>0</v>
      </c>
      <c r="L30" s="124">
        <f t="shared" si="2"/>
        <v>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3"/>
        <v>0</v>
      </c>
      <c r="K31" s="124">
        <f t="shared" si="1"/>
        <v>0</v>
      </c>
      <c r="L31" s="124">
        <f t="shared" si="2"/>
        <v>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3"/>
        <v>0</v>
      </c>
      <c r="K32" s="124">
        <f t="shared" si="1"/>
        <v>0</v>
      </c>
      <c r="L32" s="124">
        <f t="shared" si="2"/>
        <v>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3"/>
        <v>0</v>
      </c>
      <c r="K33" s="124">
        <f t="shared" si="1"/>
        <v>0</v>
      </c>
      <c r="L33" s="124">
        <f t="shared" si="2"/>
        <v>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3"/>
        <v>0</v>
      </c>
      <c r="K34" s="124">
        <f t="shared" si="1"/>
        <v>0</v>
      </c>
      <c r="L34" s="124">
        <f t="shared" si="2"/>
        <v>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3"/>
        <v>0</v>
      </c>
      <c r="K35" s="124">
        <f t="shared" si="1"/>
        <v>0</v>
      </c>
      <c r="L35" s="124">
        <f t="shared" si="2"/>
        <v>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3"/>
        <v>0</v>
      </c>
      <c r="K36" s="124">
        <f t="shared" si="1"/>
        <v>0</v>
      </c>
      <c r="L36" s="124">
        <f t="shared" si="2"/>
        <v>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3"/>
        <v>0</v>
      </c>
      <c r="K37" s="124">
        <f t="shared" si="1"/>
        <v>0</v>
      </c>
      <c r="L37" s="124">
        <f t="shared" si="2"/>
        <v>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3"/>
        <v>0</v>
      </c>
      <c r="K38" s="124">
        <f t="shared" si="1"/>
        <v>0</v>
      </c>
      <c r="L38" s="124">
        <f t="shared" si="2"/>
        <v>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3"/>
        <v>0</v>
      </c>
      <c r="K39" s="124">
        <f t="shared" si="1"/>
        <v>0</v>
      </c>
      <c r="L39" s="124">
        <f t="shared" si="2"/>
        <v>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3"/>
        <v>0</v>
      </c>
      <c r="K40" s="124">
        <f t="shared" si="1"/>
        <v>0</v>
      </c>
      <c r="L40" s="124">
        <f t="shared" si="2"/>
        <v>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3"/>
        <v>0</v>
      </c>
      <c r="K41" s="124">
        <f t="shared" si="1"/>
        <v>0</v>
      </c>
      <c r="L41" s="124">
        <f t="shared" si="2"/>
        <v>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3"/>
        <v>0</v>
      </c>
      <c r="K42" s="124">
        <f t="shared" si="1"/>
        <v>0</v>
      </c>
      <c r="L42" s="124">
        <f t="shared" si="2"/>
        <v>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3"/>
        <v>0</v>
      </c>
      <c r="K43" s="124">
        <f t="shared" si="1"/>
        <v>0</v>
      </c>
      <c r="L43" s="124">
        <f t="shared" si="2"/>
        <v>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3"/>
        <v>0</v>
      </c>
      <c r="K44" s="124">
        <f t="shared" si="1"/>
        <v>0</v>
      </c>
      <c r="L44" s="124">
        <f t="shared" si="2"/>
        <v>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3"/>
        <v>0</v>
      </c>
      <c r="K45" s="124">
        <f t="shared" si="1"/>
        <v>0</v>
      </c>
      <c r="L45" s="124">
        <f t="shared" si="2"/>
        <v>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3"/>
        <v>0</v>
      </c>
      <c r="K46" s="124">
        <f t="shared" si="1"/>
        <v>0</v>
      </c>
      <c r="L46" s="124">
        <f t="shared" si="2"/>
        <v>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3"/>
        <v>0</v>
      </c>
      <c r="K47" s="124">
        <f t="shared" si="1"/>
        <v>0</v>
      </c>
      <c r="L47" s="124">
        <f t="shared" si="2"/>
        <v>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3"/>
        <v>0</v>
      </c>
      <c r="K48" s="124">
        <f t="shared" si="1"/>
        <v>0</v>
      </c>
      <c r="L48" s="124">
        <f t="shared" si="2"/>
        <v>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3"/>
        <v>0</v>
      </c>
      <c r="K49" s="124">
        <f t="shared" si="1"/>
        <v>0</v>
      </c>
      <c r="L49" s="124">
        <f t="shared" si="2"/>
        <v>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3"/>
        <v>0</v>
      </c>
      <c r="K50" s="124">
        <f t="shared" si="1"/>
        <v>0</v>
      </c>
      <c r="L50" s="124">
        <f t="shared" si="2"/>
        <v>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3"/>
        <v>0</v>
      </c>
      <c r="K51" s="124">
        <f t="shared" si="1"/>
        <v>0</v>
      </c>
      <c r="L51" s="124">
        <f t="shared" si="2"/>
        <v>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3"/>
        <v>0</v>
      </c>
      <c r="K52" s="124">
        <f t="shared" si="1"/>
        <v>0</v>
      </c>
      <c r="L52" s="124">
        <f t="shared" si="2"/>
        <v>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3"/>
        <v>0</v>
      </c>
      <c r="K53" s="124">
        <f t="shared" si="1"/>
        <v>0</v>
      </c>
      <c r="L53" s="124">
        <f t="shared" si="2"/>
        <v>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3"/>
        <v>0</v>
      </c>
      <c r="K54" s="124">
        <f t="shared" si="1"/>
        <v>0</v>
      </c>
      <c r="L54" s="124">
        <f t="shared" si="2"/>
        <v>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3"/>
        <v>0</v>
      </c>
      <c r="K55" s="124">
        <f t="shared" si="1"/>
        <v>0</v>
      </c>
      <c r="L55" s="124">
        <f t="shared" si="2"/>
        <v>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3"/>
        <v>0</v>
      </c>
      <c r="K56" s="124">
        <f t="shared" si="1"/>
        <v>0</v>
      </c>
      <c r="L56" s="124">
        <f t="shared" si="2"/>
        <v>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3"/>
        <v>0</v>
      </c>
      <c r="K57" s="124">
        <f t="shared" si="1"/>
        <v>0</v>
      </c>
      <c r="L57" s="124">
        <f t="shared" si="2"/>
        <v>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3"/>
        <v>0</v>
      </c>
      <c r="K58" s="124">
        <f t="shared" si="1"/>
        <v>0</v>
      </c>
      <c r="L58" s="124">
        <f t="shared" si="2"/>
        <v>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3"/>
        <v>0</v>
      </c>
      <c r="K59" s="124">
        <f t="shared" si="1"/>
        <v>0</v>
      </c>
      <c r="L59" s="124">
        <f t="shared" si="2"/>
        <v>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3"/>
        <v>0</v>
      </c>
      <c r="K60" s="124">
        <f t="shared" si="1"/>
        <v>0</v>
      </c>
      <c r="L60" s="124">
        <f t="shared" si="2"/>
        <v>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3"/>
        <v>0</v>
      </c>
      <c r="K61" s="124">
        <f t="shared" si="1"/>
        <v>0</v>
      </c>
      <c r="L61" s="124">
        <f t="shared" si="2"/>
        <v>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3"/>
        <v>0</v>
      </c>
      <c r="K62" s="124">
        <f t="shared" si="1"/>
        <v>0</v>
      </c>
      <c r="L62" s="124">
        <f t="shared" si="2"/>
        <v>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3"/>
        <v>0</v>
      </c>
      <c r="K63" s="124">
        <f t="shared" si="1"/>
        <v>0</v>
      </c>
      <c r="L63" s="124">
        <f t="shared" si="2"/>
        <v>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3"/>
        <v>0</v>
      </c>
      <c r="K64" s="124">
        <f t="shared" si="1"/>
        <v>0</v>
      </c>
      <c r="L64" s="124">
        <f t="shared" si="2"/>
        <v>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3"/>
        <v>0</v>
      </c>
      <c r="K65" s="124">
        <f t="shared" si="1"/>
        <v>0</v>
      </c>
      <c r="L65" s="124">
        <f t="shared" si="2"/>
        <v>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3"/>
        <v>0</v>
      </c>
      <c r="K66" s="124">
        <f t="shared" si="1"/>
        <v>0</v>
      </c>
      <c r="L66" s="124">
        <f t="shared" si="2"/>
        <v>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3"/>
        <v>0</v>
      </c>
      <c r="K67" s="124">
        <f t="shared" si="1"/>
        <v>0</v>
      </c>
      <c r="L67" s="124">
        <f t="shared" si="2"/>
        <v>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3"/>
        <v>0</v>
      </c>
      <c r="K68" s="124">
        <f t="shared" si="1"/>
        <v>0</v>
      </c>
      <c r="L68" s="124">
        <f t="shared" si="2"/>
        <v>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3"/>
        <v>0</v>
      </c>
      <c r="K69" s="124">
        <f t="shared" si="1"/>
        <v>0</v>
      </c>
      <c r="L69" s="124">
        <f t="shared" si="2"/>
        <v>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3"/>
        <v>0</v>
      </c>
      <c r="K70" s="124">
        <f t="shared" si="1"/>
        <v>0</v>
      </c>
      <c r="L70" s="124">
        <f t="shared" si="2"/>
        <v>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3"/>
        <v>0</v>
      </c>
      <c r="K71" s="124">
        <f t="shared" ref="K71:K134" si="5">F71-J71</f>
        <v>0</v>
      </c>
      <c r="L71" s="124">
        <f t="shared" ref="L71:L134" si="6">L70+J71-K71</f>
        <v>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7">IF(D72="減価償却費",F72,0)</f>
        <v>0</v>
      </c>
      <c r="K72" s="124">
        <f t="shared" si="5"/>
        <v>0</v>
      </c>
      <c r="L72" s="124">
        <f t="shared" si="6"/>
        <v>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7"/>
        <v>0</v>
      </c>
      <c r="K73" s="124">
        <f t="shared" si="5"/>
        <v>0</v>
      </c>
      <c r="L73" s="124">
        <f t="shared" si="6"/>
        <v>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7"/>
        <v>0</v>
      </c>
      <c r="K74" s="124">
        <f t="shared" si="5"/>
        <v>0</v>
      </c>
      <c r="L74" s="124">
        <f t="shared" si="6"/>
        <v>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7"/>
        <v>0</v>
      </c>
      <c r="K75" s="124">
        <f t="shared" si="5"/>
        <v>0</v>
      </c>
      <c r="L75" s="124">
        <f t="shared" si="6"/>
        <v>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7"/>
        <v>0</v>
      </c>
      <c r="K76" s="124">
        <f t="shared" si="5"/>
        <v>0</v>
      </c>
      <c r="L76" s="124">
        <f t="shared" si="6"/>
        <v>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7"/>
        <v>0</v>
      </c>
      <c r="K77" s="124">
        <f t="shared" si="5"/>
        <v>0</v>
      </c>
      <c r="L77" s="124">
        <f t="shared" si="6"/>
        <v>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7"/>
        <v>0</v>
      </c>
      <c r="K78" s="124">
        <f t="shared" si="5"/>
        <v>0</v>
      </c>
      <c r="L78" s="124">
        <f t="shared" si="6"/>
        <v>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7"/>
        <v>0</v>
      </c>
      <c r="K79" s="124">
        <f t="shared" si="5"/>
        <v>0</v>
      </c>
      <c r="L79" s="124">
        <f t="shared" si="6"/>
        <v>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7"/>
        <v>0</v>
      </c>
      <c r="K80" s="124">
        <f t="shared" si="5"/>
        <v>0</v>
      </c>
      <c r="L80" s="124">
        <f t="shared" si="6"/>
        <v>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7"/>
        <v>0</v>
      </c>
      <c r="K81" s="124">
        <f t="shared" si="5"/>
        <v>0</v>
      </c>
      <c r="L81" s="124">
        <f t="shared" si="6"/>
        <v>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7"/>
        <v>0</v>
      </c>
      <c r="K82" s="124">
        <f t="shared" si="5"/>
        <v>0</v>
      </c>
      <c r="L82" s="124">
        <f t="shared" si="6"/>
        <v>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7"/>
        <v>0</v>
      </c>
      <c r="K83" s="124">
        <f t="shared" si="5"/>
        <v>0</v>
      </c>
      <c r="L83" s="124">
        <f t="shared" si="6"/>
        <v>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7"/>
        <v>0</v>
      </c>
      <c r="K84" s="124">
        <f t="shared" si="5"/>
        <v>0</v>
      </c>
      <c r="L84" s="124">
        <f t="shared" si="6"/>
        <v>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7"/>
        <v>0</v>
      </c>
      <c r="K85" s="124">
        <f t="shared" si="5"/>
        <v>0</v>
      </c>
      <c r="L85" s="124">
        <f t="shared" si="6"/>
        <v>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7"/>
        <v>0</v>
      </c>
      <c r="K86" s="124">
        <f t="shared" si="5"/>
        <v>0</v>
      </c>
      <c r="L86" s="124">
        <f t="shared" si="6"/>
        <v>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7"/>
        <v>0</v>
      </c>
      <c r="K87" s="124">
        <f t="shared" si="5"/>
        <v>0</v>
      </c>
      <c r="L87" s="124">
        <f t="shared" si="6"/>
        <v>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7"/>
        <v>0</v>
      </c>
      <c r="K88" s="124">
        <f t="shared" si="5"/>
        <v>0</v>
      </c>
      <c r="L88" s="124">
        <f t="shared" si="6"/>
        <v>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7"/>
        <v>0</v>
      </c>
      <c r="K89" s="124">
        <f t="shared" si="5"/>
        <v>0</v>
      </c>
      <c r="L89" s="124">
        <f t="shared" si="6"/>
        <v>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7"/>
        <v>0</v>
      </c>
      <c r="K90" s="124">
        <f t="shared" si="5"/>
        <v>0</v>
      </c>
      <c r="L90" s="124">
        <f t="shared" si="6"/>
        <v>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7"/>
        <v>0</v>
      </c>
      <c r="K91" s="124">
        <f t="shared" si="5"/>
        <v>0</v>
      </c>
      <c r="L91" s="124">
        <f t="shared" si="6"/>
        <v>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7"/>
        <v>0</v>
      </c>
      <c r="K92" s="124">
        <f t="shared" si="5"/>
        <v>0</v>
      </c>
      <c r="L92" s="124">
        <f t="shared" si="6"/>
        <v>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7"/>
        <v>0</v>
      </c>
      <c r="K93" s="124">
        <f t="shared" si="5"/>
        <v>0</v>
      </c>
      <c r="L93" s="124">
        <f t="shared" si="6"/>
        <v>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7"/>
        <v>0</v>
      </c>
      <c r="K94" s="124">
        <f t="shared" si="5"/>
        <v>0</v>
      </c>
      <c r="L94" s="124">
        <f t="shared" si="6"/>
        <v>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7"/>
        <v>0</v>
      </c>
      <c r="K95" s="124">
        <f t="shared" si="5"/>
        <v>0</v>
      </c>
      <c r="L95" s="124">
        <f t="shared" si="6"/>
        <v>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7"/>
        <v>0</v>
      </c>
      <c r="K96" s="124">
        <f t="shared" si="5"/>
        <v>0</v>
      </c>
      <c r="L96" s="124">
        <f t="shared" si="6"/>
        <v>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7"/>
        <v>0</v>
      </c>
      <c r="K97" s="124">
        <f t="shared" si="5"/>
        <v>0</v>
      </c>
      <c r="L97" s="124">
        <f t="shared" si="6"/>
        <v>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7"/>
        <v>0</v>
      </c>
      <c r="K98" s="124">
        <f t="shared" si="5"/>
        <v>0</v>
      </c>
      <c r="L98" s="124">
        <f t="shared" si="6"/>
        <v>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7"/>
        <v>0</v>
      </c>
      <c r="K99" s="124">
        <f t="shared" si="5"/>
        <v>0</v>
      </c>
      <c r="L99" s="124">
        <f t="shared" si="6"/>
        <v>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7"/>
        <v>0</v>
      </c>
      <c r="K100" s="124">
        <f t="shared" si="5"/>
        <v>0</v>
      </c>
      <c r="L100" s="124">
        <f t="shared" si="6"/>
        <v>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7"/>
        <v>0</v>
      </c>
      <c r="K101" s="124">
        <f t="shared" si="5"/>
        <v>0</v>
      </c>
      <c r="L101" s="124">
        <f t="shared" si="6"/>
        <v>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7"/>
        <v>0</v>
      </c>
      <c r="K102" s="124">
        <f t="shared" si="5"/>
        <v>0</v>
      </c>
      <c r="L102" s="124">
        <f t="shared" si="6"/>
        <v>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7"/>
        <v>0</v>
      </c>
      <c r="K103" s="124">
        <f t="shared" si="5"/>
        <v>0</v>
      </c>
      <c r="L103" s="124">
        <f t="shared" si="6"/>
        <v>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7"/>
        <v>0</v>
      </c>
      <c r="K104" s="124">
        <f t="shared" si="5"/>
        <v>0</v>
      </c>
      <c r="L104" s="124">
        <f t="shared" si="6"/>
        <v>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7"/>
        <v>0</v>
      </c>
      <c r="K105" s="124">
        <f t="shared" si="5"/>
        <v>0</v>
      </c>
      <c r="L105" s="124">
        <f t="shared" si="6"/>
        <v>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7"/>
        <v>0</v>
      </c>
      <c r="K106" s="124">
        <f t="shared" si="5"/>
        <v>0</v>
      </c>
      <c r="L106" s="124">
        <f t="shared" si="6"/>
        <v>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7"/>
        <v>0</v>
      </c>
      <c r="K107" s="124">
        <f t="shared" si="5"/>
        <v>0</v>
      </c>
      <c r="L107" s="124">
        <f t="shared" si="6"/>
        <v>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7"/>
        <v>0</v>
      </c>
      <c r="K108" s="124">
        <f t="shared" si="5"/>
        <v>0</v>
      </c>
      <c r="L108" s="124">
        <f t="shared" si="6"/>
        <v>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7"/>
        <v>0</v>
      </c>
      <c r="K109" s="124">
        <f t="shared" si="5"/>
        <v>0</v>
      </c>
      <c r="L109" s="124">
        <f t="shared" si="6"/>
        <v>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7"/>
        <v>0</v>
      </c>
      <c r="K110" s="124">
        <f t="shared" si="5"/>
        <v>0</v>
      </c>
      <c r="L110" s="124">
        <f t="shared" si="6"/>
        <v>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7"/>
        <v>0</v>
      </c>
      <c r="K111" s="124">
        <f t="shared" si="5"/>
        <v>0</v>
      </c>
      <c r="L111" s="124">
        <f t="shared" si="6"/>
        <v>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7"/>
        <v>0</v>
      </c>
      <c r="K112" s="124">
        <f t="shared" si="5"/>
        <v>0</v>
      </c>
      <c r="L112" s="124">
        <f t="shared" si="6"/>
        <v>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7"/>
        <v>0</v>
      </c>
      <c r="K113" s="124">
        <f t="shared" si="5"/>
        <v>0</v>
      </c>
      <c r="L113" s="124">
        <f t="shared" si="6"/>
        <v>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7"/>
        <v>0</v>
      </c>
      <c r="K114" s="124">
        <f t="shared" si="5"/>
        <v>0</v>
      </c>
      <c r="L114" s="124">
        <f t="shared" si="6"/>
        <v>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7"/>
        <v>0</v>
      </c>
      <c r="K115" s="124">
        <f t="shared" si="5"/>
        <v>0</v>
      </c>
      <c r="L115" s="124">
        <f t="shared" si="6"/>
        <v>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7"/>
        <v>0</v>
      </c>
      <c r="K116" s="124">
        <f t="shared" si="5"/>
        <v>0</v>
      </c>
      <c r="L116" s="124">
        <f t="shared" si="6"/>
        <v>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7"/>
        <v>0</v>
      </c>
      <c r="K117" s="124">
        <f t="shared" si="5"/>
        <v>0</v>
      </c>
      <c r="L117" s="124">
        <f t="shared" si="6"/>
        <v>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7"/>
        <v>0</v>
      </c>
      <c r="K118" s="124">
        <f t="shared" si="5"/>
        <v>0</v>
      </c>
      <c r="L118" s="124">
        <f t="shared" si="6"/>
        <v>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7"/>
        <v>0</v>
      </c>
      <c r="K119" s="124">
        <f t="shared" si="5"/>
        <v>0</v>
      </c>
      <c r="L119" s="124">
        <f t="shared" si="6"/>
        <v>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7"/>
        <v>0</v>
      </c>
      <c r="K120" s="124">
        <f t="shared" si="5"/>
        <v>0</v>
      </c>
      <c r="L120" s="124">
        <f t="shared" si="6"/>
        <v>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7"/>
        <v>0</v>
      </c>
      <c r="K121" s="124">
        <f t="shared" si="5"/>
        <v>0</v>
      </c>
      <c r="L121" s="124">
        <f t="shared" si="6"/>
        <v>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7"/>
        <v>0</v>
      </c>
      <c r="K122" s="124">
        <f t="shared" si="5"/>
        <v>0</v>
      </c>
      <c r="L122" s="124">
        <f t="shared" si="6"/>
        <v>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7"/>
        <v>0</v>
      </c>
      <c r="K123" s="124">
        <f t="shared" si="5"/>
        <v>0</v>
      </c>
      <c r="L123" s="124">
        <f t="shared" si="6"/>
        <v>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7"/>
        <v>0</v>
      </c>
      <c r="K124" s="124">
        <f t="shared" si="5"/>
        <v>0</v>
      </c>
      <c r="L124" s="124">
        <f t="shared" si="6"/>
        <v>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7"/>
        <v>0</v>
      </c>
      <c r="K125" s="124">
        <f t="shared" si="5"/>
        <v>0</v>
      </c>
      <c r="L125" s="124">
        <f t="shared" si="6"/>
        <v>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7"/>
        <v>0</v>
      </c>
      <c r="K126" s="124">
        <f t="shared" si="5"/>
        <v>0</v>
      </c>
      <c r="L126" s="124">
        <f t="shared" si="6"/>
        <v>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7"/>
        <v>0</v>
      </c>
      <c r="K127" s="124">
        <f t="shared" si="5"/>
        <v>0</v>
      </c>
      <c r="L127" s="124">
        <f t="shared" si="6"/>
        <v>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7"/>
        <v>0</v>
      </c>
      <c r="K128" s="124">
        <f t="shared" si="5"/>
        <v>0</v>
      </c>
      <c r="L128" s="124">
        <f t="shared" si="6"/>
        <v>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7"/>
        <v>0</v>
      </c>
      <c r="K129" s="124">
        <f t="shared" si="5"/>
        <v>0</v>
      </c>
      <c r="L129" s="124">
        <f t="shared" si="6"/>
        <v>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7"/>
        <v>0</v>
      </c>
      <c r="K130" s="124">
        <f t="shared" si="5"/>
        <v>0</v>
      </c>
      <c r="L130" s="124">
        <f t="shared" si="6"/>
        <v>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7"/>
        <v>0</v>
      </c>
      <c r="K131" s="124">
        <f t="shared" si="5"/>
        <v>0</v>
      </c>
      <c r="L131" s="124">
        <f t="shared" si="6"/>
        <v>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7"/>
        <v>0</v>
      </c>
      <c r="K132" s="124">
        <f t="shared" si="5"/>
        <v>0</v>
      </c>
      <c r="L132" s="124">
        <f t="shared" si="6"/>
        <v>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7"/>
        <v>0</v>
      </c>
      <c r="K133" s="124">
        <f t="shared" si="5"/>
        <v>0</v>
      </c>
      <c r="L133" s="124">
        <f t="shared" si="6"/>
        <v>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7"/>
        <v>0</v>
      </c>
      <c r="K134" s="124">
        <f t="shared" si="5"/>
        <v>0</v>
      </c>
      <c r="L134" s="124">
        <f t="shared" si="6"/>
        <v>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7"/>
        <v>0</v>
      </c>
      <c r="K135" s="124">
        <f t="shared" ref="K135:K198" si="9">F135-J135</f>
        <v>0</v>
      </c>
      <c r="L135" s="124">
        <f t="shared" ref="L135:L198" si="10">L134+J135-K135</f>
        <v>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1">IF(D136="減価償却費",F136,0)</f>
        <v>0</v>
      </c>
      <c r="K136" s="124">
        <f t="shared" si="9"/>
        <v>0</v>
      </c>
      <c r="L136" s="124">
        <f t="shared" si="10"/>
        <v>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1"/>
        <v>0</v>
      </c>
      <c r="K137" s="124">
        <f t="shared" si="9"/>
        <v>0</v>
      </c>
      <c r="L137" s="124">
        <f t="shared" si="10"/>
        <v>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1"/>
        <v>0</v>
      </c>
      <c r="K138" s="124">
        <f t="shared" si="9"/>
        <v>0</v>
      </c>
      <c r="L138" s="124">
        <f t="shared" si="10"/>
        <v>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1"/>
        <v>0</v>
      </c>
      <c r="K139" s="124">
        <f t="shared" si="9"/>
        <v>0</v>
      </c>
      <c r="L139" s="124">
        <f t="shared" si="10"/>
        <v>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1"/>
        <v>0</v>
      </c>
      <c r="K140" s="124">
        <f t="shared" si="9"/>
        <v>0</v>
      </c>
      <c r="L140" s="124">
        <f t="shared" si="10"/>
        <v>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1"/>
        <v>0</v>
      </c>
      <c r="K141" s="124">
        <f t="shared" si="9"/>
        <v>0</v>
      </c>
      <c r="L141" s="124">
        <f t="shared" si="10"/>
        <v>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1"/>
        <v>0</v>
      </c>
      <c r="K142" s="124">
        <f t="shared" si="9"/>
        <v>0</v>
      </c>
      <c r="L142" s="124">
        <f t="shared" si="10"/>
        <v>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1"/>
        <v>0</v>
      </c>
      <c r="K143" s="124">
        <f t="shared" si="9"/>
        <v>0</v>
      </c>
      <c r="L143" s="124">
        <f t="shared" si="10"/>
        <v>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1"/>
        <v>0</v>
      </c>
      <c r="K144" s="124">
        <f t="shared" si="9"/>
        <v>0</v>
      </c>
      <c r="L144" s="124">
        <f t="shared" si="10"/>
        <v>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1"/>
        <v>0</v>
      </c>
      <c r="K145" s="124">
        <f t="shared" si="9"/>
        <v>0</v>
      </c>
      <c r="L145" s="124">
        <f t="shared" si="10"/>
        <v>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1"/>
        <v>0</v>
      </c>
      <c r="K146" s="124">
        <f t="shared" si="9"/>
        <v>0</v>
      </c>
      <c r="L146" s="124">
        <f t="shared" si="10"/>
        <v>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1"/>
        <v>0</v>
      </c>
      <c r="K147" s="124">
        <f t="shared" si="9"/>
        <v>0</v>
      </c>
      <c r="L147" s="124">
        <f t="shared" si="10"/>
        <v>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1"/>
        <v>0</v>
      </c>
      <c r="K148" s="124">
        <f t="shared" si="9"/>
        <v>0</v>
      </c>
      <c r="L148" s="124">
        <f t="shared" si="10"/>
        <v>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1"/>
        <v>0</v>
      </c>
      <c r="K149" s="124">
        <f t="shared" si="9"/>
        <v>0</v>
      </c>
      <c r="L149" s="124">
        <f t="shared" si="10"/>
        <v>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1"/>
        <v>0</v>
      </c>
      <c r="K150" s="124">
        <f t="shared" si="9"/>
        <v>0</v>
      </c>
      <c r="L150" s="124">
        <f t="shared" si="10"/>
        <v>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1"/>
        <v>0</v>
      </c>
      <c r="K151" s="124">
        <f t="shared" si="9"/>
        <v>0</v>
      </c>
      <c r="L151" s="124">
        <f t="shared" si="10"/>
        <v>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1"/>
        <v>0</v>
      </c>
      <c r="K152" s="124">
        <f t="shared" si="9"/>
        <v>0</v>
      </c>
      <c r="L152" s="124">
        <f t="shared" si="10"/>
        <v>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1"/>
        <v>0</v>
      </c>
      <c r="K153" s="124">
        <f t="shared" si="9"/>
        <v>0</v>
      </c>
      <c r="L153" s="124">
        <f t="shared" si="10"/>
        <v>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1"/>
        <v>0</v>
      </c>
      <c r="K154" s="124">
        <f t="shared" si="9"/>
        <v>0</v>
      </c>
      <c r="L154" s="124">
        <f t="shared" si="10"/>
        <v>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1"/>
        <v>0</v>
      </c>
      <c r="K155" s="124">
        <f t="shared" si="9"/>
        <v>0</v>
      </c>
      <c r="L155" s="124">
        <f t="shared" si="10"/>
        <v>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1"/>
        <v>0</v>
      </c>
      <c r="K156" s="124">
        <f t="shared" si="9"/>
        <v>0</v>
      </c>
      <c r="L156" s="124">
        <f t="shared" si="10"/>
        <v>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1"/>
        <v>0</v>
      </c>
      <c r="K157" s="124">
        <f t="shared" si="9"/>
        <v>0</v>
      </c>
      <c r="L157" s="124">
        <f t="shared" si="10"/>
        <v>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1"/>
        <v>0</v>
      </c>
      <c r="K158" s="124">
        <f t="shared" si="9"/>
        <v>0</v>
      </c>
      <c r="L158" s="124">
        <f t="shared" si="10"/>
        <v>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1"/>
        <v>0</v>
      </c>
      <c r="K159" s="124">
        <f t="shared" si="9"/>
        <v>0</v>
      </c>
      <c r="L159" s="124">
        <f t="shared" si="10"/>
        <v>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1"/>
        <v>0</v>
      </c>
      <c r="K160" s="124">
        <f t="shared" si="9"/>
        <v>0</v>
      </c>
      <c r="L160" s="124">
        <f t="shared" si="10"/>
        <v>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1"/>
        <v>0</v>
      </c>
      <c r="K161" s="124">
        <f t="shared" si="9"/>
        <v>0</v>
      </c>
      <c r="L161" s="124">
        <f t="shared" si="10"/>
        <v>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1"/>
        <v>0</v>
      </c>
      <c r="K162" s="124">
        <f t="shared" si="9"/>
        <v>0</v>
      </c>
      <c r="L162" s="124">
        <f t="shared" si="10"/>
        <v>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1"/>
        <v>0</v>
      </c>
      <c r="K163" s="124">
        <f t="shared" si="9"/>
        <v>0</v>
      </c>
      <c r="L163" s="124">
        <f t="shared" si="10"/>
        <v>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1"/>
        <v>0</v>
      </c>
      <c r="K164" s="124">
        <f t="shared" si="9"/>
        <v>0</v>
      </c>
      <c r="L164" s="124">
        <f t="shared" si="10"/>
        <v>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1"/>
        <v>0</v>
      </c>
      <c r="K165" s="124">
        <f t="shared" si="9"/>
        <v>0</v>
      </c>
      <c r="L165" s="124">
        <f t="shared" si="10"/>
        <v>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1"/>
        <v>0</v>
      </c>
      <c r="K166" s="124">
        <f t="shared" si="9"/>
        <v>0</v>
      </c>
      <c r="L166" s="124">
        <f t="shared" si="10"/>
        <v>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1"/>
        <v>0</v>
      </c>
      <c r="K167" s="124">
        <f t="shared" si="9"/>
        <v>0</v>
      </c>
      <c r="L167" s="124">
        <f t="shared" si="10"/>
        <v>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1"/>
        <v>0</v>
      </c>
      <c r="K168" s="124">
        <f t="shared" si="9"/>
        <v>0</v>
      </c>
      <c r="L168" s="124">
        <f t="shared" si="10"/>
        <v>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1"/>
        <v>0</v>
      </c>
      <c r="K169" s="124">
        <f t="shared" si="9"/>
        <v>0</v>
      </c>
      <c r="L169" s="124">
        <f t="shared" si="10"/>
        <v>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1"/>
        <v>0</v>
      </c>
      <c r="K170" s="124">
        <f t="shared" si="9"/>
        <v>0</v>
      </c>
      <c r="L170" s="124">
        <f t="shared" si="10"/>
        <v>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1"/>
        <v>0</v>
      </c>
      <c r="K171" s="124">
        <f t="shared" si="9"/>
        <v>0</v>
      </c>
      <c r="L171" s="124">
        <f t="shared" si="10"/>
        <v>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1"/>
        <v>0</v>
      </c>
      <c r="K172" s="124">
        <f t="shared" si="9"/>
        <v>0</v>
      </c>
      <c r="L172" s="124">
        <f t="shared" si="10"/>
        <v>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1"/>
        <v>0</v>
      </c>
      <c r="K173" s="124">
        <f t="shared" si="9"/>
        <v>0</v>
      </c>
      <c r="L173" s="124">
        <f t="shared" si="10"/>
        <v>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1"/>
        <v>0</v>
      </c>
      <c r="K174" s="124">
        <f t="shared" si="9"/>
        <v>0</v>
      </c>
      <c r="L174" s="124">
        <f t="shared" si="10"/>
        <v>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1"/>
        <v>0</v>
      </c>
      <c r="K175" s="124">
        <f t="shared" si="9"/>
        <v>0</v>
      </c>
      <c r="L175" s="124">
        <f t="shared" si="10"/>
        <v>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1"/>
        <v>0</v>
      </c>
      <c r="K176" s="124">
        <f t="shared" si="9"/>
        <v>0</v>
      </c>
      <c r="L176" s="124">
        <f t="shared" si="10"/>
        <v>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1"/>
        <v>0</v>
      </c>
      <c r="K177" s="124">
        <f t="shared" si="9"/>
        <v>0</v>
      </c>
      <c r="L177" s="124">
        <f t="shared" si="10"/>
        <v>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1"/>
        <v>0</v>
      </c>
      <c r="K178" s="124">
        <f t="shared" si="9"/>
        <v>0</v>
      </c>
      <c r="L178" s="124">
        <f t="shared" si="10"/>
        <v>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1"/>
        <v>0</v>
      </c>
      <c r="K179" s="124">
        <f t="shared" si="9"/>
        <v>0</v>
      </c>
      <c r="L179" s="124">
        <f t="shared" si="10"/>
        <v>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1"/>
        <v>0</v>
      </c>
      <c r="K180" s="124">
        <f t="shared" si="9"/>
        <v>0</v>
      </c>
      <c r="L180" s="124">
        <f t="shared" si="10"/>
        <v>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1"/>
        <v>0</v>
      </c>
      <c r="K181" s="124">
        <f t="shared" si="9"/>
        <v>0</v>
      </c>
      <c r="L181" s="124">
        <f t="shared" si="10"/>
        <v>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1"/>
        <v>0</v>
      </c>
      <c r="K182" s="124">
        <f t="shared" si="9"/>
        <v>0</v>
      </c>
      <c r="L182" s="124">
        <f t="shared" si="10"/>
        <v>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1"/>
        <v>0</v>
      </c>
      <c r="K183" s="124">
        <f t="shared" si="9"/>
        <v>0</v>
      </c>
      <c r="L183" s="124">
        <f t="shared" si="10"/>
        <v>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1"/>
        <v>0</v>
      </c>
      <c r="K184" s="124">
        <f t="shared" si="9"/>
        <v>0</v>
      </c>
      <c r="L184" s="124">
        <f t="shared" si="10"/>
        <v>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1"/>
        <v>0</v>
      </c>
      <c r="K185" s="124">
        <f t="shared" si="9"/>
        <v>0</v>
      </c>
      <c r="L185" s="124">
        <f t="shared" si="10"/>
        <v>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1"/>
        <v>0</v>
      </c>
      <c r="K186" s="124">
        <f t="shared" si="9"/>
        <v>0</v>
      </c>
      <c r="L186" s="124">
        <f t="shared" si="10"/>
        <v>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1"/>
        <v>0</v>
      </c>
      <c r="K187" s="124">
        <f t="shared" si="9"/>
        <v>0</v>
      </c>
      <c r="L187" s="124">
        <f t="shared" si="10"/>
        <v>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1"/>
        <v>0</v>
      </c>
      <c r="K188" s="124">
        <f t="shared" si="9"/>
        <v>0</v>
      </c>
      <c r="L188" s="124">
        <f t="shared" si="10"/>
        <v>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1"/>
        <v>0</v>
      </c>
      <c r="K189" s="124">
        <f t="shared" si="9"/>
        <v>0</v>
      </c>
      <c r="L189" s="124">
        <f t="shared" si="10"/>
        <v>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1"/>
        <v>0</v>
      </c>
      <c r="K190" s="124">
        <f t="shared" si="9"/>
        <v>0</v>
      </c>
      <c r="L190" s="124">
        <f t="shared" si="10"/>
        <v>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1"/>
        <v>0</v>
      </c>
      <c r="K191" s="124">
        <f t="shared" si="9"/>
        <v>0</v>
      </c>
      <c r="L191" s="124">
        <f t="shared" si="10"/>
        <v>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1"/>
        <v>0</v>
      </c>
      <c r="K192" s="124">
        <f t="shared" si="9"/>
        <v>0</v>
      </c>
      <c r="L192" s="124">
        <f t="shared" si="10"/>
        <v>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1"/>
        <v>0</v>
      </c>
      <c r="K193" s="124">
        <f t="shared" si="9"/>
        <v>0</v>
      </c>
      <c r="L193" s="124">
        <f t="shared" si="10"/>
        <v>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1"/>
        <v>0</v>
      </c>
      <c r="K194" s="124">
        <f t="shared" si="9"/>
        <v>0</v>
      </c>
      <c r="L194" s="124">
        <f t="shared" si="10"/>
        <v>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1"/>
        <v>0</v>
      </c>
      <c r="K195" s="124">
        <f t="shared" si="9"/>
        <v>0</v>
      </c>
      <c r="L195" s="124">
        <f t="shared" si="10"/>
        <v>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1"/>
        <v>0</v>
      </c>
      <c r="K196" s="124">
        <f t="shared" si="9"/>
        <v>0</v>
      </c>
      <c r="L196" s="124">
        <f t="shared" si="10"/>
        <v>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1"/>
        <v>0</v>
      </c>
      <c r="K197" s="124">
        <f t="shared" si="9"/>
        <v>0</v>
      </c>
      <c r="L197" s="124">
        <f t="shared" si="10"/>
        <v>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1"/>
        <v>0</v>
      </c>
      <c r="K198" s="124">
        <f t="shared" si="9"/>
        <v>0</v>
      </c>
      <c r="L198" s="124">
        <f t="shared" si="10"/>
        <v>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1"/>
        <v>0</v>
      </c>
      <c r="K199" s="124">
        <f t="shared" ref="K199:K262" si="13">F199-J199</f>
        <v>0</v>
      </c>
      <c r="L199" s="124">
        <f t="shared" ref="L199:L262" si="14">L198+J199-K199</f>
        <v>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5">IF(D200="減価償却費",F200,0)</f>
        <v>0</v>
      </c>
      <c r="K200" s="124">
        <f t="shared" si="13"/>
        <v>0</v>
      </c>
      <c r="L200" s="124">
        <f t="shared" si="14"/>
        <v>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5"/>
        <v>0</v>
      </c>
      <c r="K201" s="124">
        <f t="shared" si="13"/>
        <v>0</v>
      </c>
      <c r="L201" s="124">
        <f t="shared" si="14"/>
        <v>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5"/>
        <v>0</v>
      </c>
      <c r="K202" s="124">
        <f t="shared" si="13"/>
        <v>0</v>
      </c>
      <c r="L202" s="124">
        <f t="shared" si="14"/>
        <v>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5"/>
        <v>0</v>
      </c>
      <c r="K203" s="124">
        <f t="shared" si="13"/>
        <v>0</v>
      </c>
      <c r="L203" s="124">
        <f t="shared" si="14"/>
        <v>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5"/>
        <v>0</v>
      </c>
      <c r="K204" s="124">
        <f t="shared" si="13"/>
        <v>0</v>
      </c>
      <c r="L204" s="124">
        <f t="shared" si="14"/>
        <v>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5"/>
        <v>0</v>
      </c>
      <c r="K205" s="124">
        <f t="shared" si="13"/>
        <v>0</v>
      </c>
      <c r="L205" s="124">
        <f t="shared" si="14"/>
        <v>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5"/>
        <v>0</v>
      </c>
      <c r="K206" s="124">
        <f t="shared" si="13"/>
        <v>0</v>
      </c>
      <c r="L206" s="124">
        <f t="shared" si="14"/>
        <v>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5"/>
        <v>0</v>
      </c>
      <c r="K207" s="124">
        <f t="shared" si="13"/>
        <v>0</v>
      </c>
      <c r="L207" s="124">
        <f t="shared" si="14"/>
        <v>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5"/>
        <v>0</v>
      </c>
      <c r="K208" s="124">
        <f t="shared" si="13"/>
        <v>0</v>
      </c>
      <c r="L208" s="124">
        <f t="shared" si="14"/>
        <v>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5"/>
        <v>0</v>
      </c>
      <c r="K209" s="124">
        <f t="shared" si="13"/>
        <v>0</v>
      </c>
      <c r="L209" s="124">
        <f t="shared" si="14"/>
        <v>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5"/>
        <v>0</v>
      </c>
      <c r="K210" s="124">
        <f t="shared" si="13"/>
        <v>0</v>
      </c>
      <c r="L210" s="124">
        <f t="shared" si="14"/>
        <v>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5"/>
        <v>0</v>
      </c>
      <c r="K211" s="124">
        <f t="shared" si="13"/>
        <v>0</v>
      </c>
      <c r="L211" s="124">
        <f t="shared" si="14"/>
        <v>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5"/>
        <v>0</v>
      </c>
      <c r="K212" s="124">
        <f t="shared" si="13"/>
        <v>0</v>
      </c>
      <c r="L212" s="124">
        <f t="shared" si="14"/>
        <v>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5"/>
        <v>0</v>
      </c>
      <c r="K213" s="124">
        <f t="shared" si="13"/>
        <v>0</v>
      </c>
      <c r="L213" s="124">
        <f t="shared" si="14"/>
        <v>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5"/>
        <v>0</v>
      </c>
      <c r="K214" s="124">
        <f t="shared" si="13"/>
        <v>0</v>
      </c>
      <c r="L214" s="124">
        <f t="shared" si="14"/>
        <v>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5"/>
        <v>0</v>
      </c>
      <c r="K215" s="124">
        <f t="shared" si="13"/>
        <v>0</v>
      </c>
      <c r="L215" s="124">
        <f t="shared" si="14"/>
        <v>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5"/>
        <v>0</v>
      </c>
      <c r="K216" s="124">
        <f t="shared" si="13"/>
        <v>0</v>
      </c>
      <c r="L216" s="124">
        <f t="shared" si="14"/>
        <v>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5"/>
        <v>0</v>
      </c>
      <c r="K217" s="124">
        <f t="shared" si="13"/>
        <v>0</v>
      </c>
      <c r="L217" s="124">
        <f t="shared" si="14"/>
        <v>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5"/>
        <v>0</v>
      </c>
      <c r="K218" s="124">
        <f t="shared" si="13"/>
        <v>0</v>
      </c>
      <c r="L218" s="124">
        <f t="shared" si="14"/>
        <v>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5"/>
        <v>0</v>
      </c>
      <c r="K219" s="124">
        <f t="shared" si="13"/>
        <v>0</v>
      </c>
      <c r="L219" s="124">
        <f t="shared" si="14"/>
        <v>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5"/>
        <v>0</v>
      </c>
      <c r="K220" s="124">
        <f t="shared" si="13"/>
        <v>0</v>
      </c>
      <c r="L220" s="124">
        <f t="shared" si="14"/>
        <v>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5"/>
        <v>0</v>
      </c>
      <c r="K221" s="124">
        <f t="shared" si="13"/>
        <v>0</v>
      </c>
      <c r="L221" s="124">
        <f t="shared" si="14"/>
        <v>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5"/>
        <v>0</v>
      </c>
      <c r="K222" s="124">
        <f t="shared" si="13"/>
        <v>0</v>
      </c>
      <c r="L222" s="124">
        <f t="shared" si="14"/>
        <v>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5"/>
        <v>0</v>
      </c>
      <c r="K223" s="124">
        <f t="shared" si="13"/>
        <v>0</v>
      </c>
      <c r="L223" s="124">
        <f t="shared" si="14"/>
        <v>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5"/>
        <v>0</v>
      </c>
      <c r="K224" s="124">
        <f t="shared" si="13"/>
        <v>0</v>
      </c>
      <c r="L224" s="124">
        <f t="shared" si="14"/>
        <v>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5"/>
        <v>0</v>
      </c>
      <c r="K225" s="124">
        <f t="shared" si="13"/>
        <v>0</v>
      </c>
      <c r="L225" s="124">
        <f t="shared" si="14"/>
        <v>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5"/>
        <v>0</v>
      </c>
      <c r="K226" s="124">
        <f t="shared" si="13"/>
        <v>0</v>
      </c>
      <c r="L226" s="124">
        <f t="shared" si="14"/>
        <v>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5"/>
        <v>0</v>
      </c>
      <c r="K227" s="124">
        <f t="shared" si="13"/>
        <v>0</v>
      </c>
      <c r="L227" s="124">
        <f t="shared" si="14"/>
        <v>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5"/>
        <v>0</v>
      </c>
      <c r="K228" s="124">
        <f t="shared" si="13"/>
        <v>0</v>
      </c>
      <c r="L228" s="124">
        <f t="shared" si="14"/>
        <v>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5"/>
        <v>0</v>
      </c>
      <c r="K229" s="124">
        <f t="shared" si="13"/>
        <v>0</v>
      </c>
      <c r="L229" s="124">
        <f t="shared" si="14"/>
        <v>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5"/>
        <v>0</v>
      </c>
      <c r="K230" s="124">
        <f t="shared" si="13"/>
        <v>0</v>
      </c>
      <c r="L230" s="124">
        <f t="shared" si="14"/>
        <v>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5"/>
        <v>0</v>
      </c>
      <c r="K231" s="124">
        <f t="shared" si="13"/>
        <v>0</v>
      </c>
      <c r="L231" s="124">
        <f t="shared" si="14"/>
        <v>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5"/>
        <v>0</v>
      </c>
      <c r="K232" s="124">
        <f t="shared" si="13"/>
        <v>0</v>
      </c>
      <c r="L232" s="124">
        <f t="shared" si="14"/>
        <v>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5"/>
        <v>0</v>
      </c>
      <c r="K233" s="124">
        <f t="shared" si="13"/>
        <v>0</v>
      </c>
      <c r="L233" s="124">
        <f t="shared" si="14"/>
        <v>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5"/>
        <v>0</v>
      </c>
      <c r="K234" s="124">
        <f t="shared" si="13"/>
        <v>0</v>
      </c>
      <c r="L234" s="124">
        <f t="shared" si="14"/>
        <v>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5"/>
        <v>0</v>
      </c>
      <c r="K235" s="124">
        <f t="shared" si="13"/>
        <v>0</v>
      </c>
      <c r="L235" s="124">
        <f t="shared" si="14"/>
        <v>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5"/>
        <v>0</v>
      </c>
      <c r="K236" s="124">
        <f t="shared" si="13"/>
        <v>0</v>
      </c>
      <c r="L236" s="124">
        <f t="shared" si="14"/>
        <v>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5"/>
        <v>0</v>
      </c>
      <c r="K237" s="124">
        <f t="shared" si="13"/>
        <v>0</v>
      </c>
      <c r="L237" s="124">
        <f t="shared" si="14"/>
        <v>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5"/>
        <v>0</v>
      </c>
      <c r="K238" s="124">
        <f t="shared" si="13"/>
        <v>0</v>
      </c>
      <c r="L238" s="124">
        <f t="shared" si="14"/>
        <v>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5"/>
        <v>0</v>
      </c>
      <c r="K239" s="124">
        <f t="shared" si="13"/>
        <v>0</v>
      </c>
      <c r="L239" s="124">
        <f t="shared" si="14"/>
        <v>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5"/>
        <v>0</v>
      </c>
      <c r="K240" s="124">
        <f t="shared" si="13"/>
        <v>0</v>
      </c>
      <c r="L240" s="124">
        <f t="shared" si="14"/>
        <v>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5"/>
        <v>0</v>
      </c>
      <c r="K241" s="124">
        <f t="shared" si="13"/>
        <v>0</v>
      </c>
      <c r="L241" s="124">
        <f t="shared" si="14"/>
        <v>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5"/>
        <v>0</v>
      </c>
      <c r="K242" s="124">
        <f t="shared" si="13"/>
        <v>0</v>
      </c>
      <c r="L242" s="124">
        <f t="shared" si="14"/>
        <v>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5"/>
        <v>0</v>
      </c>
      <c r="K243" s="124">
        <f t="shared" si="13"/>
        <v>0</v>
      </c>
      <c r="L243" s="124">
        <f t="shared" si="14"/>
        <v>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5"/>
        <v>0</v>
      </c>
      <c r="K244" s="124">
        <f t="shared" si="13"/>
        <v>0</v>
      </c>
      <c r="L244" s="124">
        <f t="shared" si="14"/>
        <v>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5"/>
        <v>0</v>
      </c>
      <c r="K245" s="124">
        <f t="shared" si="13"/>
        <v>0</v>
      </c>
      <c r="L245" s="124">
        <f t="shared" si="14"/>
        <v>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5"/>
        <v>0</v>
      </c>
      <c r="K246" s="124">
        <f t="shared" si="13"/>
        <v>0</v>
      </c>
      <c r="L246" s="124">
        <f t="shared" si="14"/>
        <v>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5"/>
        <v>0</v>
      </c>
      <c r="K247" s="124">
        <f t="shared" si="13"/>
        <v>0</v>
      </c>
      <c r="L247" s="124">
        <f t="shared" si="14"/>
        <v>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5"/>
        <v>0</v>
      </c>
      <c r="K248" s="124">
        <f t="shared" si="13"/>
        <v>0</v>
      </c>
      <c r="L248" s="124">
        <f t="shared" si="14"/>
        <v>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5"/>
        <v>0</v>
      </c>
      <c r="K249" s="124">
        <f t="shared" si="13"/>
        <v>0</v>
      </c>
      <c r="L249" s="124">
        <f t="shared" si="14"/>
        <v>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5"/>
        <v>0</v>
      </c>
      <c r="K250" s="124">
        <f t="shared" si="13"/>
        <v>0</v>
      </c>
      <c r="L250" s="124">
        <f t="shared" si="14"/>
        <v>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5"/>
        <v>0</v>
      </c>
      <c r="K251" s="124">
        <f t="shared" si="13"/>
        <v>0</v>
      </c>
      <c r="L251" s="124">
        <f t="shared" si="14"/>
        <v>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5"/>
        <v>0</v>
      </c>
      <c r="K252" s="124">
        <f t="shared" si="13"/>
        <v>0</v>
      </c>
      <c r="L252" s="124">
        <f t="shared" si="14"/>
        <v>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5"/>
        <v>0</v>
      </c>
      <c r="K253" s="124">
        <f t="shared" si="13"/>
        <v>0</v>
      </c>
      <c r="L253" s="124">
        <f t="shared" si="14"/>
        <v>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5"/>
        <v>0</v>
      </c>
      <c r="K254" s="124">
        <f t="shared" si="13"/>
        <v>0</v>
      </c>
      <c r="L254" s="124">
        <f t="shared" si="14"/>
        <v>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5"/>
        <v>0</v>
      </c>
      <c r="K255" s="124">
        <f t="shared" si="13"/>
        <v>0</v>
      </c>
      <c r="L255" s="124">
        <f t="shared" si="14"/>
        <v>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5"/>
        <v>0</v>
      </c>
      <c r="K256" s="124">
        <f t="shared" si="13"/>
        <v>0</v>
      </c>
      <c r="L256" s="124">
        <f t="shared" si="14"/>
        <v>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5"/>
        <v>0</v>
      </c>
      <c r="K257" s="124">
        <f t="shared" si="13"/>
        <v>0</v>
      </c>
      <c r="L257" s="124">
        <f t="shared" si="14"/>
        <v>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5"/>
        <v>0</v>
      </c>
      <c r="K258" s="124">
        <f t="shared" si="13"/>
        <v>0</v>
      </c>
      <c r="L258" s="124">
        <f t="shared" si="14"/>
        <v>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5"/>
        <v>0</v>
      </c>
      <c r="K259" s="124">
        <f t="shared" si="13"/>
        <v>0</v>
      </c>
      <c r="L259" s="124">
        <f t="shared" si="14"/>
        <v>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5"/>
        <v>0</v>
      </c>
      <c r="K260" s="124">
        <f t="shared" si="13"/>
        <v>0</v>
      </c>
      <c r="L260" s="124">
        <f t="shared" si="14"/>
        <v>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5"/>
        <v>0</v>
      </c>
      <c r="K261" s="124">
        <f t="shared" si="13"/>
        <v>0</v>
      </c>
      <c r="L261" s="124">
        <f t="shared" si="14"/>
        <v>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5"/>
        <v>0</v>
      </c>
      <c r="K262" s="124">
        <f t="shared" si="13"/>
        <v>0</v>
      </c>
      <c r="L262" s="124">
        <f t="shared" si="14"/>
        <v>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5"/>
        <v>0</v>
      </c>
      <c r="K263" s="124">
        <f t="shared" ref="K263:K326" si="17">F263-J263</f>
        <v>0</v>
      </c>
      <c r="L263" s="124">
        <f t="shared" ref="L263:L326" si="18">L262+J263-K263</f>
        <v>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9">IF(D264="減価償却費",F264,0)</f>
        <v>0</v>
      </c>
      <c r="K264" s="124">
        <f t="shared" si="17"/>
        <v>0</v>
      </c>
      <c r="L264" s="124">
        <f t="shared" si="18"/>
        <v>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9"/>
        <v>0</v>
      </c>
      <c r="K265" s="124">
        <f t="shared" si="17"/>
        <v>0</v>
      </c>
      <c r="L265" s="124">
        <f t="shared" si="18"/>
        <v>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9"/>
        <v>0</v>
      </c>
      <c r="K266" s="124">
        <f t="shared" si="17"/>
        <v>0</v>
      </c>
      <c r="L266" s="124">
        <f t="shared" si="18"/>
        <v>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9"/>
        <v>0</v>
      </c>
      <c r="K267" s="124">
        <f t="shared" si="17"/>
        <v>0</v>
      </c>
      <c r="L267" s="124">
        <f t="shared" si="18"/>
        <v>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9"/>
        <v>0</v>
      </c>
      <c r="K268" s="124">
        <f t="shared" si="17"/>
        <v>0</v>
      </c>
      <c r="L268" s="124">
        <f t="shared" si="18"/>
        <v>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9"/>
        <v>0</v>
      </c>
      <c r="K269" s="124">
        <f t="shared" si="17"/>
        <v>0</v>
      </c>
      <c r="L269" s="124">
        <f t="shared" si="18"/>
        <v>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9"/>
        <v>0</v>
      </c>
      <c r="K270" s="124">
        <f t="shared" si="17"/>
        <v>0</v>
      </c>
      <c r="L270" s="124">
        <f t="shared" si="18"/>
        <v>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9"/>
        <v>0</v>
      </c>
      <c r="K271" s="124">
        <f t="shared" si="17"/>
        <v>0</v>
      </c>
      <c r="L271" s="124">
        <f t="shared" si="18"/>
        <v>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9"/>
        <v>0</v>
      </c>
      <c r="K272" s="124">
        <f t="shared" si="17"/>
        <v>0</v>
      </c>
      <c r="L272" s="124">
        <f t="shared" si="18"/>
        <v>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9"/>
        <v>0</v>
      </c>
      <c r="K273" s="124">
        <f t="shared" si="17"/>
        <v>0</v>
      </c>
      <c r="L273" s="124">
        <f t="shared" si="18"/>
        <v>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9"/>
        <v>0</v>
      </c>
      <c r="K274" s="124">
        <f t="shared" si="17"/>
        <v>0</v>
      </c>
      <c r="L274" s="124">
        <f t="shared" si="18"/>
        <v>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9"/>
        <v>0</v>
      </c>
      <c r="K275" s="124">
        <f t="shared" si="17"/>
        <v>0</v>
      </c>
      <c r="L275" s="124">
        <f t="shared" si="18"/>
        <v>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9"/>
        <v>0</v>
      </c>
      <c r="K276" s="124">
        <f t="shared" si="17"/>
        <v>0</v>
      </c>
      <c r="L276" s="124">
        <f t="shared" si="18"/>
        <v>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9"/>
        <v>0</v>
      </c>
      <c r="K277" s="124">
        <f t="shared" si="17"/>
        <v>0</v>
      </c>
      <c r="L277" s="124">
        <f t="shared" si="18"/>
        <v>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9"/>
        <v>0</v>
      </c>
      <c r="K278" s="124">
        <f t="shared" si="17"/>
        <v>0</v>
      </c>
      <c r="L278" s="124">
        <f t="shared" si="18"/>
        <v>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9"/>
        <v>0</v>
      </c>
      <c r="K279" s="124">
        <f t="shared" si="17"/>
        <v>0</v>
      </c>
      <c r="L279" s="124">
        <f t="shared" si="18"/>
        <v>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9"/>
        <v>0</v>
      </c>
      <c r="K280" s="124">
        <f t="shared" si="17"/>
        <v>0</v>
      </c>
      <c r="L280" s="124">
        <f t="shared" si="18"/>
        <v>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9"/>
        <v>0</v>
      </c>
      <c r="K281" s="124">
        <f t="shared" si="17"/>
        <v>0</v>
      </c>
      <c r="L281" s="124">
        <f t="shared" si="18"/>
        <v>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9"/>
        <v>0</v>
      </c>
      <c r="K282" s="124">
        <f t="shared" si="17"/>
        <v>0</v>
      </c>
      <c r="L282" s="124">
        <f t="shared" si="18"/>
        <v>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9"/>
        <v>0</v>
      </c>
      <c r="K283" s="124">
        <f t="shared" si="17"/>
        <v>0</v>
      </c>
      <c r="L283" s="124">
        <f t="shared" si="18"/>
        <v>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9"/>
        <v>0</v>
      </c>
      <c r="K284" s="124">
        <f t="shared" si="17"/>
        <v>0</v>
      </c>
      <c r="L284" s="124">
        <f t="shared" si="18"/>
        <v>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9"/>
        <v>0</v>
      </c>
      <c r="K285" s="124">
        <f t="shared" si="17"/>
        <v>0</v>
      </c>
      <c r="L285" s="124">
        <f t="shared" si="18"/>
        <v>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9"/>
        <v>0</v>
      </c>
      <c r="K286" s="124">
        <f t="shared" si="17"/>
        <v>0</v>
      </c>
      <c r="L286" s="124">
        <f t="shared" si="18"/>
        <v>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9"/>
        <v>0</v>
      </c>
      <c r="K287" s="124">
        <f t="shared" si="17"/>
        <v>0</v>
      </c>
      <c r="L287" s="124">
        <f t="shared" si="18"/>
        <v>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9"/>
        <v>0</v>
      </c>
      <c r="K288" s="124">
        <f t="shared" si="17"/>
        <v>0</v>
      </c>
      <c r="L288" s="124">
        <f t="shared" si="18"/>
        <v>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9"/>
        <v>0</v>
      </c>
      <c r="K289" s="124">
        <f t="shared" si="17"/>
        <v>0</v>
      </c>
      <c r="L289" s="124">
        <f t="shared" si="18"/>
        <v>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9"/>
        <v>0</v>
      </c>
      <c r="K290" s="124">
        <f t="shared" si="17"/>
        <v>0</v>
      </c>
      <c r="L290" s="124">
        <f t="shared" si="18"/>
        <v>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9"/>
        <v>0</v>
      </c>
      <c r="K291" s="124">
        <f t="shared" si="17"/>
        <v>0</v>
      </c>
      <c r="L291" s="124">
        <f t="shared" si="18"/>
        <v>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9"/>
        <v>0</v>
      </c>
      <c r="K292" s="124">
        <f t="shared" si="17"/>
        <v>0</v>
      </c>
      <c r="L292" s="124">
        <f t="shared" si="18"/>
        <v>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9"/>
        <v>0</v>
      </c>
      <c r="K293" s="124">
        <f t="shared" si="17"/>
        <v>0</v>
      </c>
      <c r="L293" s="124">
        <f t="shared" si="18"/>
        <v>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9"/>
        <v>0</v>
      </c>
      <c r="K294" s="124">
        <f t="shared" si="17"/>
        <v>0</v>
      </c>
      <c r="L294" s="124">
        <f t="shared" si="18"/>
        <v>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9"/>
        <v>0</v>
      </c>
      <c r="K295" s="124">
        <f t="shared" si="17"/>
        <v>0</v>
      </c>
      <c r="L295" s="124">
        <f t="shared" si="18"/>
        <v>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9"/>
        <v>0</v>
      </c>
      <c r="K296" s="124">
        <f t="shared" si="17"/>
        <v>0</v>
      </c>
      <c r="L296" s="124">
        <f t="shared" si="18"/>
        <v>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9"/>
        <v>0</v>
      </c>
      <c r="K297" s="124">
        <f t="shared" si="17"/>
        <v>0</v>
      </c>
      <c r="L297" s="124">
        <f t="shared" si="18"/>
        <v>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9"/>
        <v>0</v>
      </c>
      <c r="K298" s="124">
        <f t="shared" si="17"/>
        <v>0</v>
      </c>
      <c r="L298" s="124">
        <f t="shared" si="18"/>
        <v>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9"/>
        <v>0</v>
      </c>
      <c r="K299" s="124">
        <f t="shared" si="17"/>
        <v>0</v>
      </c>
      <c r="L299" s="124">
        <f t="shared" si="18"/>
        <v>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9"/>
        <v>0</v>
      </c>
      <c r="K300" s="124">
        <f t="shared" si="17"/>
        <v>0</v>
      </c>
      <c r="L300" s="124">
        <f t="shared" si="18"/>
        <v>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9"/>
        <v>0</v>
      </c>
      <c r="K301" s="124">
        <f t="shared" si="17"/>
        <v>0</v>
      </c>
      <c r="L301" s="124">
        <f t="shared" si="18"/>
        <v>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9"/>
        <v>0</v>
      </c>
      <c r="K302" s="124">
        <f t="shared" si="17"/>
        <v>0</v>
      </c>
      <c r="L302" s="124">
        <f t="shared" si="18"/>
        <v>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9"/>
        <v>0</v>
      </c>
      <c r="K303" s="124">
        <f t="shared" si="17"/>
        <v>0</v>
      </c>
      <c r="L303" s="124">
        <f t="shared" si="18"/>
        <v>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9"/>
        <v>0</v>
      </c>
      <c r="K304" s="124">
        <f t="shared" si="17"/>
        <v>0</v>
      </c>
      <c r="L304" s="124">
        <f t="shared" si="18"/>
        <v>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9"/>
        <v>0</v>
      </c>
      <c r="K305" s="124">
        <f t="shared" si="17"/>
        <v>0</v>
      </c>
      <c r="L305" s="124">
        <f t="shared" si="18"/>
        <v>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9"/>
        <v>0</v>
      </c>
      <c r="K306" s="124">
        <f t="shared" si="17"/>
        <v>0</v>
      </c>
      <c r="L306" s="124">
        <f t="shared" si="18"/>
        <v>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9"/>
        <v>0</v>
      </c>
      <c r="K307" s="124">
        <f t="shared" si="17"/>
        <v>0</v>
      </c>
      <c r="L307" s="124">
        <f t="shared" si="18"/>
        <v>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9"/>
        <v>0</v>
      </c>
      <c r="K308" s="124">
        <f t="shared" si="17"/>
        <v>0</v>
      </c>
      <c r="L308" s="124">
        <f t="shared" si="18"/>
        <v>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9"/>
        <v>0</v>
      </c>
      <c r="K309" s="124">
        <f t="shared" si="17"/>
        <v>0</v>
      </c>
      <c r="L309" s="124">
        <f t="shared" si="18"/>
        <v>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9"/>
        <v>0</v>
      </c>
      <c r="K310" s="124">
        <f t="shared" si="17"/>
        <v>0</v>
      </c>
      <c r="L310" s="124">
        <f t="shared" si="18"/>
        <v>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9"/>
        <v>0</v>
      </c>
      <c r="K311" s="124">
        <f t="shared" si="17"/>
        <v>0</v>
      </c>
      <c r="L311" s="124">
        <f t="shared" si="18"/>
        <v>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9"/>
        <v>0</v>
      </c>
      <c r="K312" s="124">
        <f t="shared" si="17"/>
        <v>0</v>
      </c>
      <c r="L312" s="124">
        <f t="shared" si="18"/>
        <v>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9"/>
        <v>0</v>
      </c>
      <c r="K313" s="124">
        <f t="shared" si="17"/>
        <v>0</v>
      </c>
      <c r="L313" s="124">
        <f t="shared" si="18"/>
        <v>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9"/>
        <v>0</v>
      </c>
      <c r="K314" s="124">
        <f t="shared" si="17"/>
        <v>0</v>
      </c>
      <c r="L314" s="124">
        <f t="shared" si="18"/>
        <v>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9"/>
        <v>0</v>
      </c>
      <c r="K315" s="124">
        <f t="shared" si="17"/>
        <v>0</v>
      </c>
      <c r="L315" s="124">
        <f t="shared" si="18"/>
        <v>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9"/>
        <v>0</v>
      </c>
      <c r="K316" s="124">
        <f t="shared" si="17"/>
        <v>0</v>
      </c>
      <c r="L316" s="124">
        <f t="shared" si="18"/>
        <v>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9"/>
        <v>0</v>
      </c>
      <c r="K317" s="124">
        <f t="shared" si="17"/>
        <v>0</v>
      </c>
      <c r="L317" s="124">
        <f t="shared" si="18"/>
        <v>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9"/>
        <v>0</v>
      </c>
      <c r="K318" s="124">
        <f t="shared" si="17"/>
        <v>0</v>
      </c>
      <c r="L318" s="124">
        <f t="shared" si="18"/>
        <v>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9"/>
        <v>0</v>
      </c>
      <c r="K319" s="124">
        <f t="shared" si="17"/>
        <v>0</v>
      </c>
      <c r="L319" s="124">
        <f t="shared" si="18"/>
        <v>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9"/>
        <v>0</v>
      </c>
      <c r="K320" s="124">
        <f t="shared" si="17"/>
        <v>0</v>
      </c>
      <c r="L320" s="124">
        <f t="shared" si="18"/>
        <v>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9"/>
        <v>0</v>
      </c>
      <c r="K321" s="124">
        <f t="shared" si="17"/>
        <v>0</v>
      </c>
      <c r="L321" s="124">
        <f t="shared" si="18"/>
        <v>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9"/>
        <v>0</v>
      </c>
      <c r="K322" s="124">
        <f t="shared" si="17"/>
        <v>0</v>
      </c>
      <c r="L322" s="124">
        <f t="shared" si="18"/>
        <v>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9"/>
        <v>0</v>
      </c>
      <c r="K323" s="124">
        <f t="shared" si="17"/>
        <v>0</v>
      </c>
      <c r="L323" s="124">
        <f t="shared" si="18"/>
        <v>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9"/>
        <v>0</v>
      </c>
      <c r="K324" s="124">
        <f t="shared" si="17"/>
        <v>0</v>
      </c>
      <c r="L324" s="124">
        <f t="shared" si="18"/>
        <v>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9"/>
        <v>0</v>
      </c>
      <c r="K325" s="124">
        <f t="shared" si="17"/>
        <v>0</v>
      </c>
      <c r="L325" s="124">
        <f t="shared" si="18"/>
        <v>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9"/>
        <v>0</v>
      </c>
      <c r="K326" s="124">
        <f t="shared" si="17"/>
        <v>0</v>
      </c>
      <c r="L326" s="124">
        <f t="shared" si="18"/>
        <v>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9"/>
        <v>0</v>
      </c>
      <c r="K327" s="124">
        <f t="shared" ref="K327:K390" si="21">F327-J327</f>
        <v>0</v>
      </c>
      <c r="L327" s="124">
        <f t="shared" ref="L327:L390" si="22">L326+J327-K327</f>
        <v>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3">IF(D328="減価償却費",F328,0)</f>
        <v>0</v>
      </c>
      <c r="K328" s="124">
        <f t="shared" si="21"/>
        <v>0</v>
      </c>
      <c r="L328" s="124">
        <f t="shared" si="22"/>
        <v>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3"/>
        <v>0</v>
      </c>
      <c r="K329" s="124">
        <f t="shared" si="21"/>
        <v>0</v>
      </c>
      <c r="L329" s="124">
        <f t="shared" si="22"/>
        <v>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3"/>
        <v>0</v>
      </c>
      <c r="K330" s="124">
        <f t="shared" si="21"/>
        <v>0</v>
      </c>
      <c r="L330" s="124">
        <f t="shared" si="22"/>
        <v>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3"/>
        <v>0</v>
      </c>
      <c r="K331" s="124">
        <f t="shared" si="21"/>
        <v>0</v>
      </c>
      <c r="L331" s="124">
        <f t="shared" si="22"/>
        <v>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3"/>
        <v>0</v>
      </c>
      <c r="K332" s="124">
        <f t="shared" si="21"/>
        <v>0</v>
      </c>
      <c r="L332" s="124">
        <f t="shared" si="22"/>
        <v>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3"/>
        <v>0</v>
      </c>
      <c r="K333" s="124">
        <f t="shared" si="21"/>
        <v>0</v>
      </c>
      <c r="L333" s="124">
        <f t="shared" si="22"/>
        <v>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3"/>
        <v>0</v>
      </c>
      <c r="K334" s="124">
        <f t="shared" si="21"/>
        <v>0</v>
      </c>
      <c r="L334" s="124">
        <f t="shared" si="22"/>
        <v>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3"/>
        <v>0</v>
      </c>
      <c r="K335" s="124">
        <f t="shared" si="21"/>
        <v>0</v>
      </c>
      <c r="L335" s="124">
        <f t="shared" si="22"/>
        <v>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3"/>
        <v>0</v>
      </c>
      <c r="K336" s="124">
        <f t="shared" si="21"/>
        <v>0</v>
      </c>
      <c r="L336" s="124">
        <f t="shared" si="22"/>
        <v>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3"/>
        <v>0</v>
      </c>
      <c r="K337" s="124">
        <f t="shared" si="21"/>
        <v>0</v>
      </c>
      <c r="L337" s="124">
        <f t="shared" si="22"/>
        <v>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3"/>
        <v>0</v>
      </c>
      <c r="K338" s="124">
        <f t="shared" si="21"/>
        <v>0</v>
      </c>
      <c r="L338" s="124">
        <f t="shared" si="22"/>
        <v>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3"/>
        <v>0</v>
      </c>
      <c r="K339" s="124">
        <f t="shared" si="21"/>
        <v>0</v>
      </c>
      <c r="L339" s="124">
        <f t="shared" si="22"/>
        <v>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3"/>
        <v>0</v>
      </c>
      <c r="K340" s="124">
        <f t="shared" si="21"/>
        <v>0</v>
      </c>
      <c r="L340" s="124">
        <f t="shared" si="22"/>
        <v>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3"/>
        <v>0</v>
      </c>
      <c r="K341" s="124">
        <f t="shared" si="21"/>
        <v>0</v>
      </c>
      <c r="L341" s="124">
        <f t="shared" si="22"/>
        <v>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3"/>
        <v>0</v>
      </c>
      <c r="K342" s="124">
        <f t="shared" si="21"/>
        <v>0</v>
      </c>
      <c r="L342" s="124">
        <f t="shared" si="22"/>
        <v>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3"/>
        <v>0</v>
      </c>
      <c r="K343" s="124">
        <f t="shared" si="21"/>
        <v>0</v>
      </c>
      <c r="L343" s="124">
        <f t="shared" si="22"/>
        <v>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3"/>
        <v>0</v>
      </c>
      <c r="K344" s="124">
        <f t="shared" si="21"/>
        <v>0</v>
      </c>
      <c r="L344" s="124">
        <f t="shared" si="22"/>
        <v>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3"/>
        <v>0</v>
      </c>
      <c r="K345" s="124">
        <f t="shared" si="21"/>
        <v>0</v>
      </c>
      <c r="L345" s="124">
        <f t="shared" si="22"/>
        <v>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3"/>
        <v>0</v>
      </c>
      <c r="K346" s="124">
        <f t="shared" si="21"/>
        <v>0</v>
      </c>
      <c r="L346" s="124">
        <f t="shared" si="22"/>
        <v>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3"/>
        <v>0</v>
      </c>
      <c r="K347" s="124">
        <f t="shared" si="21"/>
        <v>0</v>
      </c>
      <c r="L347" s="124">
        <f t="shared" si="22"/>
        <v>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3"/>
        <v>0</v>
      </c>
      <c r="K348" s="124">
        <f t="shared" si="21"/>
        <v>0</v>
      </c>
      <c r="L348" s="124">
        <f t="shared" si="22"/>
        <v>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3"/>
        <v>0</v>
      </c>
      <c r="K349" s="124">
        <f t="shared" si="21"/>
        <v>0</v>
      </c>
      <c r="L349" s="124">
        <f t="shared" si="22"/>
        <v>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3"/>
        <v>0</v>
      </c>
      <c r="K350" s="124">
        <f t="shared" si="21"/>
        <v>0</v>
      </c>
      <c r="L350" s="124">
        <f t="shared" si="22"/>
        <v>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3"/>
        <v>0</v>
      </c>
      <c r="K351" s="124">
        <f t="shared" si="21"/>
        <v>0</v>
      </c>
      <c r="L351" s="124">
        <f t="shared" si="22"/>
        <v>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3"/>
        <v>0</v>
      </c>
      <c r="K352" s="124">
        <f t="shared" si="21"/>
        <v>0</v>
      </c>
      <c r="L352" s="124">
        <f t="shared" si="22"/>
        <v>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3"/>
        <v>0</v>
      </c>
      <c r="K353" s="124">
        <f t="shared" si="21"/>
        <v>0</v>
      </c>
      <c r="L353" s="124">
        <f t="shared" si="22"/>
        <v>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3"/>
        <v>0</v>
      </c>
      <c r="K354" s="124">
        <f t="shared" si="21"/>
        <v>0</v>
      </c>
      <c r="L354" s="124">
        <f t="shared" si="22"/>
        <v>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3"/>
        <v>0</v>
      </c>
      <c r="K355" s="124">
        <f t="shared" si="21"/>
        <v>0</v>
      </c>
      <c r="L355" s="124">
        <f t="shared" si="22"/>
        <v>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3"/>
        <v>0</v>
      </c>
      <c r="K356" s="124">
        <f t="shared" si="21"/>
        <v>0</v>
      </c>
      <c r="L356" s="124">
        <f t="shared" si="22"/>
        <v>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3"/>
        <v>0</v>
      </c>
      <c r="K357" s="124">
        <f t="shared" si="21"/>
        <v>0</v>
      </c>
      <c r="L357" s="124">
        <f t="shared" si="22"/>
        <v>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3"/>
        <v>0</v>
      </c>
      <c r="K358" s="124">
        <f t="shared" si="21"/>
        <v>0</v>
      </c>
      <c r="L358" s="124">
        <f t="shared" si="22"/>
        <v>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3"/>
        <v>0</v>
      </c>
      <c r="K359" s="124">
        <f t="shared" si="21"/>
        <v>0</v>
      </c>
      <c r="L359" s="124">
        <f t="shared" si="22"/>
        <v>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3"/>
        <v>0</v>
      </c>
      <c r="K360" s="124">
        <f t="shared" si="21"/>
        <v>0</v>
      </c>
      <c r="L360" s="124">
        <f t="shared" si="22"/>
        <v>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3"/>
        <v>0</v>
      </c>
      <c r="K361" s="124">
        <f t="shared" si="21"/>
        <v>0</v>
      </c>
      <c r="L361" s="124">
        <f t="shared" si="22"/>
        <v>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3"/>
        <v>0</v>
      </c>
      <c r="K362" s="124">
        <f t="shared" si="21"/>
        <v>0</v>
      </c>
      <c r="L362" s="124">
        <f t="shared" si="22"/>
        <v>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3"/>
        <v>0</v>
      </c>
      <c r="K363" s="124">
        <f t="shared" si="21"/>
        <v>0</v>
      </c>
      <c r="L363" s="124">
        <f t="shared" si="22"/>
        <v>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3"/>
        <v>0</v>
      </c>
      <c r="K364" s="124">
        <f t="shared" si="21"/>
        <v>0</v>
      </c>
      <c r="L364" s="124">
        <f t="shared" si="22"/>
        <v>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3"/>
        <v>0</v>
      </c>
      <c r="K365" s="124">
        <f t="shared" si="21"/>
        <v>0</v>
      </c>
      <c r="L365" s="124">
        <f t="shared" si="22"/>
        <v>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3"/>
        <v>0</v>
      </c>
      <c r="K366" s="124">
        <f t="shared" si="21"/>
        <v>0</v>
      </c>
      <c r="L366" s="124">
        <f t="shared" si="22"/>
        <v>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3"/>
        <v>0</v>
      </c>
      <c r="K367" s="124">
        <f t="shared" si="21"/>
        <v>0</v>
      </c>
      <c r="L367" s="124">
        <f t="shared" si="22"/>
        <v>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3"/>
        <v>0</v>
      </c>
      <c r="K368" s="124">
        <f t="shared" si="21"/>
        <v>0</v>
      </c>
      <c r="L368" s="124">
        <f t="shared" si="22"/>
        <v>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3"/>
        <v>0</v>
      </c>
      <c r="K369" s="124">
        <f t="shared" si="21"/>
        <v>0</v>
      </c>
      <c r="L369" s="124">
        <f t="shared" si="22"/>
        <v>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3"/>
        <v>0</v>
      </c>
      <c r="K370" s="124">
        <f t="shared" si="21"/>
        <v>0</v>
      </c>
      <c r="L370" s="124">
        <f t="shared" si="22"/>
        <v>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3"/>
        <v>0</v>
      </c>
      <c r="K371" s="124">
        <f t="shared" si="21"/>
        <v>0</v>
      </c>
      <c r="L371" s="124">
        <f t="shared" si="22"/>
        <v>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3"/>
        <v>0</v>
      </c>
      <c r="K372" s="124">
        <f t="shared" si="21"/>
        <v>0</v>
      </c>
      <c r="L372" s="124">
        <f t="shared" si="22"/>
        <v>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3"/>
        <v>0</v>
      </c>
      <c r="K373" s="124">
        <f t="shared" si="21"/>
        <v>0</v>
      </c>
      <c r="L373" s="124">
        <f t="shared" si="22"/>
        <v>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3"/>
        <v>0</v>
      </c>
      <c r="K374" s="124">
        <f t="shared" si="21"/>
        <v>0</v>
      </c>
      <c r="L374" s="124">
        <f t="shared" si="22"/>
        <v>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3"/>
        <v>0</v>
      </c>
      <c r="K375" s="124">
        <f t="shared" si="21"/>
        <v>0</v>
      </c>
      <c r="L375" s="124">
        <f t="shared" si="22"/>
        <v>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3"/>
        <v>0</v>
      </c>
      <c r="K376" s="124">
        <f t="shared" si="21"/>
        <v>0</v>
      </c>
      <c r="L376" s="124">
        <f t="shared" si="22"/>
        <v>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3"/>
        <v>0</v>
      </c>
      <c r="K377" s="124">
        <f t="shared" si="21"/>
        <v>0</v>
      </c>
      <c r="L377" s="124">
        <f t="shared" si="22"/>
        <v>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3"/>
        <v>0</v>
      </c>
      <c r="K378" s="124">
        <f t="shared" si="21"/>
        <v>0</v>
      </c>
      <c r="L378" s="124">
        <f t="shared" si="22"/>
        <v>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3"/>
        <v>0</v>
      </c>
      <c r="K379" s="124">
        <f t="shared" si="21"/>
        <v>0</v>
      </c>
      <c r="L379" s="124">
        <f t="shared" si="22"/>
        <v>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3"/>
        <v>0</v>
      </c>
      <c r="K380" s="124">
        <f t="shared" si="21"/>
        <v>0</v>
      </c>
      <c r="L380" s="124">
        <f t="shared" si="22"/>
        <v>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3"/>
        <v>0</v>
      </c>
      <c r="K381" s="124">
        <f t="shared" si="21"/>
        <v>0</v>
      </c>
      <c r="L381" s="124">
        <f t="shared" si="22"/>
        <v>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3"/>
        <v>0</v>
      </c>
      <c r="K382" s="124">
        <f t="shared" si="21"/>
        <v>0</v>
      </c>
      <c r="L382" s="124">
        <f t="shared" si="22"/>
        <v>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3"/>
        <v>0</v>
      </c>
      <c r="K383" s="124">
        <f t="shared" si="21"/>
        <v>0</v>
      </c>
      <c r="L383" s="124">
        <f t="shared" si="22"/>
        <v>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3"/>
        <v>0</v>
      </c>
      <c r="K384" s="124">
        <f t="shared" si="21"/>
        <v>0</v>
      </c>
      <c r="L384" s="124">
        <f t="shared" si="22"/>
        <v>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3"/>
        <v>0</v>
      </c>
      <c r="K385" s="124">
        <f t="shared" si="21"/>
        <v>0</v>
      </c>
      <c r="L385" s="124">
        <f t="shared" si="22"/>
        <v>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3"/>
        <v>0</v>
      </c>
      <c r="K386" s="124">
        <f t="shared" si="21"/>
        <v>0</v>
      </c>
      <c r="L386" s="124">
        <f t="shared" si="22"/>
        <v>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3"/>
        <v>0</v>
      </c>
      <c r="K387" s="124">
        <f t="shared" si="21"/>
        <v>0</v>
      </c>
      <c r="L387" s="124">
        <f t="shared" si="22"/>
        <v>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3"/>
        <v>0</v>
      </c>
      <c r="K388" s="124">
        <f t="shared" si="21"/>
        <v>0</v>
      </c>
      <c r="L388" s="124">
        <f t="shared" si="22"/>
        <v>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3"/>
        <v>0</v>
      </c>
      <c r="K389" s="124">
        <f t="shared" si="21"/>
        <v>0</v>
      </c>
      <c r="L389" s="124">
        <f t="shared" si="22"/>
        <v>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3"/>
        <v>0</v>
      </c>
      <c r="K390" s="124">
        <f t="shared" si="21"/>
        <v>0</v>
      </c>
      <c r="L390" s="124">
        <f t="shared" si="22"/>
        <v>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3"/>
        <v>0</v>
      </c>
      <c r="K391" s="124">
        <f t="shared" ref="K391:K454" si="25">F391-J391</f>
        <v>0</v>
      </c>
      <c r="L391" s="124">
        <f t="shared" ref="L391:L454" si="26">L390+J391-K391</f>
        <v>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7">IF(D392="減価償却費",F392,0)</f>
        <v>0</v>
      </c>
      <c r="K392" s="124">
        <f t="shared" si="25"/>
        <v>0</v>
      </c>
      <c r="L392" s="124">
        <f t="shared" si="26"/>
        <v>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7"/>
        <v>0</v>
      </c>
      <c r="K393" s="124">
        <f t="shared" si="25"/>
        <v>0</v>
      </c>
      <c r="L393" s="124">
        <f t="shared" si="26"/>
        <v>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7"/>
        <v>0</v>
      </c>
      <c r="K394" s="124">
        <f t="shared" si="25"/>
        <v>0</v>
      </c>
      <c r="L394" s="124">
        <f t="shared" si="26"/>
        <v>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7"/>
        <v>0</v>
      </c>
      <c r="K395" s="124">
        <f t="shared" si="25"/>
        <v>0</v>
      </c>
      <c r="L395" s="124">
        <f t="shared" si="26"/>
        <v>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7"/>
        <v>0</v>
      </c>
      <c r="K396" s="124">
        <f t="shared" si="25"/>
        <v>0</v>
      </c>
      <c r="L396" s="124">
        <f t="shared" si="26"/>
        <v>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7"/>
        <v>0</v>
      </c>
      <c r="K397" s="124">
        <f t="shared" si="25"/>
        <v>0</v>
      </c>
      <c r="L397" s="124">
        <f t="shared" si="26"/>
        <v>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7"/>
        <v>0</v>
      </c>
      <c r="K398" s="124">
        <f t="shared" si="25"/>
        <v>0</v>
      </c>
      <c r="L398" s="124">
        <f t="shared" si="26"/>
        <v>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7"/>
        <v>0</v>
      </c>
      <c r="K399" s="124">
        <f t="shared" si="25"/>
        <v>0</v>
      </c>
      <c r="L399" s="124">
        <f t="shared" si="26"/>
        <v>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7"/>
        <v>0</v>
      </c>
      <c r="K400" s="124">
        <f t="shared" si="25"/>
        <v>0</v>
      </c>
      <c r="L400" s="124">
        <f t="shared" si="26"/>
        <v>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7"/>
        <v>0</v>
      </c>
      <c r="K401" s="124">
        <f t="shared" si="25"/>
        <v>0</v>
      </c>
      <c r="L401" s="124">
        <f t="shared" si="26"/>
        <v>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7"/>
        <v>0</v>
      </c>
      <c r="K402" s="124">
        <f t="shared" si="25"/>
        <v>0</v>
      </c>
      <c r="L402" s="124">
        <f t="shared" si="26"/>
        <v>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7"/>
        <v>0</v>
      </c>
      <c r="K403" s="124">
        <f t="shared" si="25"/>
        <v>0</v>
      </c>
      <c r="L403" s="124">
        <f t="shared" si="26"/>
        <v>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7"/>
        <v>0</v>
      </c>
      <c r="K404" s="124">
        <f t="shared" si="25"/>
        <v>0</v>
      </c>
      <c r="L404" s="124">
        <f t="shared" si="26"/>
        <v>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7"/>
        <v>0</v>
      </c>
      <c r="K405" s="124">
        <f t="shared" si="25"/>
        <v>0</v>
      </c>
      <c r="L405" s="124">
        <f t="shared" si="26"/>
        <v>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7"/>
        <v>0</v>
      </c>
      <c r="K406" s="124">
        <f t="shared" si="25"/>
        <v>0</v>
      </c>
      <c r="L406" s="124">
        <f t="shared" si="26"/>
        <v>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7"/>
        <v>0</v>
      </c>
      <c r="K407" s="124">
        <f t="shared" si="25"/>
        <v>0</v>
      </c>
      <c r="L407" s="124">
        <f t="shared" si="26"/>
        <v>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7"/>
        <v>0</v>
      </c>
      <c r="K408" s="124">
        <f t="shared" si="25"/>
        <v>0</v>
      </c>
      <c r="L408" s="124">
        <f t="shared" si="26"/>
        <v>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7"/>
        <v>0</v>
      </c>
      <c r="K409" s="124">
        <f t="shared" si="25"/>
        <v>0</v>
      </c>
      <c r="L409" s="124">
        <f t="shared" si="26"/>
        <v>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7"/>
        <v>0</v>
      </c>
      <c r="K410" s="124">
        <f t="shared" si="25"/>
        <v>0</v>
      </c>
      <c r="L410" s="124">
        <f t="shared" si="26"/>
        <v>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7"/>
        <v>0</v>
      </c>
      <c r="K411" s="124">
        <f t="shared" si="25"/>
        <v>0</v>
      </c>
      <c r="L411" s="124">
        <f t="shared" si="26"/>
        <v>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7"/>
        <v>0</v>
      </c>
      <c r="K412" s="124">
        <f t="shared" si="25"/>
        <v>0</v>
      </c>
      <c r="L412" s="124">
        <f t="shared" si="26"/>
        <v>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7"/>
        <v>0</v>
      </c>
      <c r="K413" s="124">
        <f t="shared" si="25"/>
        <v>0</v>
      </c>
      <c r="L413" s="124">
        <f t="shared" si="26"/>
        <v>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7"/>
        <v>0</v>
      </c>
      <c r="K414" s="124">
        <f t="shared" si="25"/>
        <v>0</v>
      </c>
      <c r="L414" s="124">
        <f t="shared" si="26"/>
        <v>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7"/>
        <v>0</v>
      </c>
      <c r="K415" s="124">
        <f t="shared" si="25"/>
        <v>0</v>
      </c>
      <c r="L415" s="124">
        <f t="shared" si="26"/>
        <v>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7"/>
        <v>0</v>
      </c>
      <c r="K416" s="124">
        <f t="shared" si="25"/>
        <v>0</v>
      </c>
      <c r="L416" s="124">
        <f t="shared" si="26"/>
        <v>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7"/>
        <v>0</v>
      </c>
      <c r="K417" s="124">
        <f t="shared" si="25"/>
        <v>0</v>
      </c>
      <c r="L417" s="124">
        <f t="shared" si="26"/>
        <v>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7"/>
        <v>0</v>
      </c>
      <c r="K418" s="124">
        <f t="shared" si="25"/>
        <v>0</v>
      </c>
      <c r="L418" s="124">
        <f t="shared" si="26"/>
        <v>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7"/>
        <v>0</v>
      </c>
      <c r="K419" s="124">
        <f t="shared" si="25"/>
        <v>0</v>
      </c>
      <c r="L419" s="124">
        <f t="shared" si="26"/>
        <v>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7"/>
        <v>0</v>
      </c>
      <c r="K420" s="124">
        <f t="shared" si="25"/>
        <v>0</v>
      </c>
      <c r="L420" s="124">
        <f t="shared" si="26"/>
        <v>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7"/>
        <v>0</v>
      </c>
      <c r="K421" s="124">
        <f t="shared" si="25"/>
        <v>0</v>
      </c>
      <c r="L421" s="124">
        <f t="shared" si="26"/>
        <v>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7"/>
        <v>0</v>
      </c>
      <c r="K422" s="124">
        <f t="shared" si="25"/>
        <v>0</v>
      </c>
      <c r="L422" s="124">
        <f t="shared" si="26"/>
        <v>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7"/>
        <v>0</v>
      </c>
      <c r="K423" s="124">
        <f t="shared" si="25"/>
        <v>0</v>
      </c>
      <c r="L423" s="124">
        <f t="shared" si="26"/>
        <v>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7"/>
        <v>0</v>
      </c>
      <c r="K424" s="124">
        <f t="shared" si="25"/>
        <v>0</v>
      </c>
      <c r="L424" s="124">
        <f t="shared" si="26"/>
        <v>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7"/>
        <v>0</v>
      </c>
      <c r="K425" s="124">
        <f t="shared" si="25"/>
        <v>0</v>
      </c>
      <c r="L425" s="124">
        <f t="shared" si="26"/>
        <v>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7"/>
        <v>0</v>
      </c>
      <c r="K426" s="124">
        <f t="shared" si="25"/>
        <v>0</v>
      </c>
      <c r="L426" s="124">
        <f t="shared" si="26"/>
        <v>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7"/>
        <v>0</v>
      </c>
      <c r="K427" s="124">
        <f t="shared" si="25"/>
        <v>0</v>
      </c>
      <c r="L427" s="124">
        <f t="shared" si="26"/>
        <v>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7"/>
        <v>0</v>
      </c>
      <c r="K428" s="124">
        <f t="shared" si="25"/>
        <v>0</v>
      </c>
      <c r="L428" s="124">
        <f t="shared" si="26"/>
        <v>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7"/>
        <v>0</v>
      </c>
      <c r="K429" s="124">
        <f t="shared" si="25"/>
        <v>0</v>
      </c>
      <c r="L429" s="124">
        <f t="shared" si="26"/>
        <v>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7"/>
        <v>0</v>
      </c>
      <c r="K430" s="124">
        <f t="shared" si="25"/>
        <v>0</v>
      </c>
      <c r="L430" s="124">
        <f t="shared" si="26"/>
        <v>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7"/>
        <v>0</v>
      </c>
      <c r="K431" s="124">
        <f t="shared" si="25"/>
        <v>0</v>
      </c>
      <c r="L431" s="124">
        <f t="shared" si="26"/>
        <v>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7"/>
        <v>0</v>
      </c>
      <c r="K432" s="124">
        <f t="shared" si="25"/>
        <v>0</v>
      </c>
      <c r="L432" s="124">
        <f t="shared" si="26"/>
        <v>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7"/>
        <v>0</v>
      </c>
      <c r="K433" s="124">
        <f t="shared" si="25"/>
        <v>0</v>
      </c>
      <c r="L433" s="124">
        <f t="shared" si="26"/>
        <v>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7"/>
        <v>0</v>
      </c>
      <c r="K434" s="124">
        <f t="shared" si="25"/>
        <v>0</v>
      </c>
      <c r="L434" s="124">
        <f t="shared" si="26"/>
        <v>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7"/>
        <v>0</v>
      </c>
      <c r="K435" s="124">
        <f t="shared" si="25"/>
        <v>0</v>
      </c>
      <c r="L435" s="124">
        <f t="shared" si="26"/>
        <v>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7"/>
        <v>0</v>
      </c>
      <c r="K436" s="124">
        <f t="shared" si="25"/>
        <v>0</v>
      </c>
      <c r="L436" s="124">
        <f t="shared" si="26"/>
        <v>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7"/>
        <v>0</v>
      </c>
      <c r="K437" s="124">
        <f t="shared" si="25"/>
        <v>0</v>
      </c>
      <c r="L437" s="124">
        <f t="shared" si="26"/>
        <v>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7"/>
        <v>0</v>
      </c>
      <c r="K438" s="124">
        <f t="shared" si="25"/>
        <v>0</v>
      </c>
      <c r="L438" s="124">
        <f t="shared" si="26"/>
        <v>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7"/>
        <v>0</v>
      </c>
      <c r="K439" s="124">
        <f t="shared" si="25"/>
        <v>0</v>
      </c>
      <c r="L439" s="124">
        <f t="shared" si="26"/>
        <v>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7"/>
        <v>0</v>
      </c>
      <c r="K440" s="124">
        <f t="shared" si="25"/>
        <v>0</v>
      </c>
      <c r="L440" s="124">
        <f t="shared" si="26"/>
        <v>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7"/>
        <v>0</v>
      </c>
      <c r="K441" s="124">
        <f t="shared" si="25"/>
        <v>0</v>
      </c>
      <c r="L441" s="124">
        <f t="shared" si="26"/>
        <v>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7"/>
        <v>0</v>
      </c>
      <c r="K442" s="124">
        <f t="shared" si="25"/>
        <v>0</v>
      </c>
      <c r="L442" s="124">
        <f t="shared" si="26"/>
        <v>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7"/>
        <v>0</v>
      </c>
      <c r="K443" s="124">
        <f t="shared" si="25"/>
        <v>0</v>
      </c>
      <c r="L443" s="124">
        <f t="shared" si="26"/>
        <v>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7"/>
        <v>0</v>
      </c>
      <c r="K444" s="124">
        <f t="shared" si="25"/>
        <v>0</v>
      </c>
      <c r="L444" s="124">
        <f t="shared" si="26"/>
        <v>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7"/>
        <v>0</v>
      </c>
      <c r="K445" s="124">
        <f t="shared" si="25"/>
        <v>0</v>
      </c>
      <c r="L445" s="124">
        <f t="shared" si="26"/>
        <v>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7"/>
        <v>0</v>
      </c>
      <c r="K446" s="124">
        <f t="shared" si="25"/>
        <v>0</v>
      </c>
      <c r="L446" s="124">
        <f t="shared" si="26"/>
        <v>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7"/>
        <v>0</v>
      </c>
      <c r="K447" s="124">
        <f t="shared" si="25"/>
        <v>0</v>
      </c>
      <c r="L447" s="124">
        <f t="shared" si="26"/>
        <v>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7"/>
        <v>0</v>
      </c>
      <c r="K448" s="124">
        <f t="shared" si="25"/>
        <v>0</v>
      </c>
      <c r="L448" s="124">
        <f t="shared" si="26"/>
        <v>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7"/>
        <v>0</v>
      </c>
      <c r="K449" s="124">
        <f t="shared" si="25"/>
        <v>0</v>
      </c>
      <c r="L449" s="124">
        <f t="shared" si="26"/>
        <v>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7"/>
        <v>0</v>
      </c>
      <c r="K450" s="124">
        <f t="shared" si="25"/>
        <v>0</v>
      </c>
      <c r="L450" s="124">
        <f t="shared" si="26"/>
        <v>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7"/>
        <v>0</v>
      </c>
      <c r="K451" s="124">
        <f t="shared" si="25"/>
        <v>0</v>
      </c>
      <c r="L451" s="124">
        <f t="shared" si="26"/>
        <v>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7"/>
        <v>0</v>
      </c>
      <c r="K452" s="124">
        <f t="shared" si="25"/>
        <v>0</v>
      </c>
      <c r="L452" s="124">
        <f t="shared" si="26"/>
        <v>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7"/>
        <v>0</v>
      </c>
      <c r="K453" s="124">
        <f t="shared" si="25"/>
        <v>0</v>
      </c>
      <c r="L453" s="124">
        <f t="shared" si="26"/>
        <v>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7"/>
        <v>0</v>
      </c>
      <c r="K454" s="124">
        <f t="shared" si="25"/>
        <v>0</v>
      </c>
      <c r="L454" s="124">
        <f t="shared" si="26"/>
        <v>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7"/>
        <v>0</v>
      </c>
      <c r="K455" s="124">
        <f t="shared" ref="K455:K500" si="29">F455-J455</f>
        <v>0</v>
      </c>
      <c r="L455" s="124">
        <f t="shared" ref="L455:L500" si="30">L454+J455-K455</f>
        <v>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1">IF(D456="減価償却費",F456,0)</f>
        <v>0</v>
      </c>
      <c r="K456" s="124">
        <f t="shared" si="29"/>
        <v>0</v>
      </c>
      <c r="L456" s="124">
        <f t="shared" si="30"/>
        <v>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1"/>
        <v>0</v>
      </c>
      <c r="K457" s="124">
        <f t="shared" si="29"/>
        <v>0</v>
      </c>
      <c r="L457" s="124">
        <f t="shared" si="30"/>
        <v>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1"/>
        <v>0</v>
      </c>
      <c r="K458" s="124">
        <f t="shared" si="29"/>
        <v>0</v>
      </c>
      <c r="L458" s="124">
        <f t="shared" si="30"/>
        <v>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1"/>
        <v>0</v>
      </c>
      <c r="K459" s="124">
        <f t="shared" si="29"/>
        <v>0</v>
      </c>
      <c r="L459" s="124">
        <f t="shared" si="30"/>
        <v>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1"/>
        <v>0</v>
      </c>
      <c r="K460" s="124">
        <f t="shared" si="29"/>
        <v>0</v>
      </c>
      <c r="L460" s="124">
        <f t="shared" si="30"/>
        <v>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1"/>
        <v>0</v>
      </c>
      <c r="K461" s="124">
        <f t="shared" si="29"/>
        <v>0</v>
      </c>
      <c r="L461" s="124">
        <f t="shared" si="30"/>
        <v>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1"/>
        <v>0</v>
      </c>
      <c r="K462" s="124">
        <f t="shared" si="29"/>
        <v>0</v>
      </c>
      <c r="L462" s="124">
        <f t="shared" si="30"/>
        <v>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1"/>
        <v>0</v>
      </c>
      <c r="K463" s="124">
        <f t="shared" si="29"/>
        <v>0</v>
      </c>
      <c r="L463" s="124">
        <f t="shared" si="30"/>
        <v>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1"/>
        <v>0</v>
      </c>
      <c r="K464" s="124">
        <f t="shared" si="29"/>
        <v>0</v>
      </c>
      <c r="L464" s="124">
        <f t="shared" si="30"/>
        <v>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1"/>
        <v>0</v>
      </c>
      <c r="K465" s="124">
        <f t="shared" si="29"/>
        <v>0</v>
      </c>
      <c r="L465" s="124">
        <f t="shared" si="30"/>
        <v>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1"/>
        <v>0</v>
      </c>
      <c r="K466" s="124">
        <f t="shared" si="29"/>
        <v>0</v>
      </c>
      <c r="L466" s="124">
        <f t="shared" si="30"/>
        <v>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1"/>
        <v>0</v>
      </c>
      <c r="K467" s="124">
        <f t="shared" si="29"/>
        <v>0</v>
      </c>
      <c r="L467" s="124">
        <f t="shared" si="30"/>
        <v>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1"/>
        <v>0</v>
      </c>
      <c r="K468" s="124">
        <f t="shared" si="29"/>
        <v>0</v>
      </c>
      <c r="L468" s="124">
        <f t="shared" si="30"/>
        <v>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1"/>
        <v>0</v>
      </c>
      <c r="K469" s="124">
        <f t="shared" si="29"/>
        <v>0</v>
      </c>
      <c r="L469" s="124">
        <f t="shared" si="30"/>
        <v>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1"/>
        <v>0</v>
      </c>
      <c r="K470" s="124">
        <f t="shared" si="29"/>
        <v>0</v>
      </c>
      <c r="L470" s="124">
        <f t="shared" si="30"/>
        <v>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1"/>
        <v>0</v>
      </c>
      <c r="K471" s="124">
        <f t="shared" si="29"/>
        <v>0</v>
      </c>
      <c r="L471" s="124">
        <f t="shared" si="30"/>
        <v>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1"/>
        <v>0</v>
      </c>
      <c r="K472" s="124">
        <f t="shared" si="29"/>
        <v>0</v>
      </c>
      <c r="L472" s="124">
        <f t="shared" si="30"/>
        <v>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1"/>
        <v>0</v>
      </c>
      <c r="K473" s="124">
        <f t="shared" si="29"/>
        <v>0</v>
      </c>
      <c r="L473" s="124">
        <f t="shared" si="30"/>
        <v>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1"/>
        <v>0</v>
      </c>
      <c r="K474" s="124">
        <f t="shared" si="29"/>
        <v>0</v>
      </c>
      <c r="L474" s="124">
        <f t="shared" si="30"/>
        <v>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1"/>
        <v>0</v>
      </c>
      <c r="K475" s="124">
        <f t="shared" si="29"/>
        <v>0</v>
      </c>
      <c r="L475" s="124">
        <f t="shared" si="30"/>
        <v>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1"/>
        <v>0</v>
      </c>
      <c r="K476" s="124">
        <f t="shared" si="29"/>
        <v>0</v>
      </c>
      <c r="L476" s="124">
        <f t="shared" si="30"/>
        <v>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1"/>
        <v>0</v>
      </c>
      <c r="K477" s="124">
        <f t="shared" si="29"/>
        <v>0</v>
      </c>
      <c r="L477" s="124">
        <f t="shared" si="30"/>
        <v>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1"/>
        <v>0</v>
      </c>
      <c r="K478" s="124">
        <f t="shared" si="29"/>
        <v>0</v>
      </c>
      <c r="L478" s="124">
        <f t="shared" si="30"/>
        <v>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1"/>
        <v>0</v>
      </c>
      <c r="K479" s="124">
        <f t="shared" si="29"/>
        <v>0</v>
      </c>
      <c r="L479" s="124">
        <f t="shared" si="30"/>
        <v>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1"/>
        <v>0</v>
      </c>
      <c r="K480" s="124">
        <f t="shared" si="29"/>
        <v>0</v>
      </c>
      <c r="L480" s="124">
        <f t="shared" si="30"/>
        <v>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1"/>
        <v>0</v>
      </c>
      <c r="K481" s="124">
        <f t="shared" si="29"/>
        <v>0</v>
      </c>
      <c r="L481" s="124">
        <f t="shared" si="30"/>
        <v>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1"/>
        <v>0</v>
      </c>
      <c r="K482" s="124">
        <f t="shared" si="29"/>
        <v>0</v>
      </c>
      <c r="L482" s="124">
        <f t="shared" si="30"/>
        <v>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1"/>
        <v>0</v>
      </c>
      <c r="K483" s="124">
        <f t="shared" si="29"/>
        <v>0</v>
      </c>
      <c r="L483" s="124">
        <f t="shared" si="30"/>
        <v>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1"/>
        <v>0</v>
      </c>
      <c r="K484" s="124">
        <f t="shared" si="29"/>
        <v>0</v>
      </c>
      <c r="L484" s="124">
        <f t="shared" si="30"/>
        <v>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1"/>
        <v>0</v>
      </c>
      <c r="K485" s="124">
        <f t="shared" si="29"/>
        <v>0</v>
      </c>
      <c r="L485" s="124">
        <f t="shared" si="30"/>
        <v>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1"/>
        <v>0</v>
      </c>
      <c r="K486" s="124">
        <f t="shared" si="29"/>
        <v>0</v>
      </c>
      <c r="L486" s="124">
        <f t="shared" si="30"/>
        <v>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1"/>
        <v>0</v>
      </c>
      <c r="K487" s="124">
        <f t="shared" si="29"/>
        <v>0</v>
      </c>
      <c r="L487" s="124">
        <f t="shared" si="30"/>
        <v>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1"/>
        <v>0</v>
      </c>
      <c r="K488" s="124">
        <f t="shared" si="29"/>
        <v>0</v>
      </c>
      <c r="L488" s="124">
        <f t="shared" si="30"/>
        <v>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1"/>
        <v>0</v>
      </c>
      <c r="K489" s="124">
        <f t="shared" si="29"/>
        <v>0</v>
      </c>
      <c r="L489" s="124">
        <f t="shared" si="30"/>
        <v>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1"/>
        <v>0</v>
      </c>
      <c r="K490" s="124">
        <f t="shared" si="29"/>
        <v>0</v>
      </c>
      <c r="L490" s="124">
        <f t="shared" si="30"/>
        <v>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1"/>
        <v>0</v>
      </c>
      <c r="K491" s="124">
        <f t="shared" si="29"/>
        <v>0</v>
      </c>
      <c r="L491" s="124">
        <f t="shared" si="30"/>
        <v>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1"/>
        <v>0</v>
      </c>
      <c r="K492" s="124">
        <f t="shared" si="29"/>
        <v>0</v>
      </c>
      <c r="L492" s="124">
        <f t="shared" si="30"/>
        <v>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1"/>
        <v>0</v>
      </c>
      <c r="K493" s="124">
        <f t="shared" si="29"/>
        <v>0</v>
      </c>
      <c r="L493" s="124">
        <f t="shared" si="30"/>
        <v>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1"/>
        <v>0</v>
      </c>
      <c r="K494" s="124">
        <f t="shared" si="29"/>
        <v>0</v>
      </c>
      <c r="L494" s="124">
        <f t="shared" si="30"/>
        <v>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1"/>
        <v>0</v>
      </c>
      <c r="K495" s="124">
        <f t="shared" si="29"/>
        <v>0</v>
      </c>
      <c r="L495" s="124">
        <f t="shared" si="30"/>
        <v>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1"/>
        <v>0</v>
      </c>
      <c r="K496" s="124">
        <f t="shared" si="29"/>
        <v>0</v>
      </c>
      <c r="L496" s="124">
        <f t="shared" si="30"/>
        <v>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1"/>
        <v>0</v>
      </c>
      <c r="K497" s="124">
        <f t="shared" si="29"/>
        <v>0</v>
      </c>
      <c r="L497" s="124">
        <f t="shared" si="30"/>
        <v>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1"/>
        <v>0</v>
      </c>
      <c r="K498" s="124">
        <f t="shared" si="29"/>
        <v>0</v>
      </c>
      <c r="L498" s="124">
        <f t="shared" si="30"/>
        <v>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1"/>
        <v>0</v>
      </c>
      <c r="K499" s="124">
        <f t="shared" si="29"/>
        <v>0</v>
      </c>
      <c r="L499" s="124">
        <f t="shared" si="30"/>
        <v>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1"/>
        <v>0</v>
      </c>
      <c r="K500" s="124">
        <f t="shared" si="29"/>
        <v>0</v>
      </c>
      <c r="L500" s="124">
        <f t="shared" si="30"/>
        <v>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tabSelected="1" zoomScale="90" zoomScaleNormal="90" workbookViewId="0">
      <selection activeCell="I42" sqref="I42"/>
    </sheetView>
  </sheetViews>
  <sheetFormatPr defaultRowHeight="14.25"/>
  <cols>
    <col min="1" max="1" width="2" style="1" customWidth="1"/>
    <col min="2" max="2" width="20.625" style="35" customWidth="1"/>
    <col min="3" max="3" width="10.625" style="152" customWidth="1"/>
    <col min="4" max="4" width="20.625" style="35" customWidth="1"/>
    <col min="5" max="5" width="10.625" style="153" customWidth="1"/>
    <col min="6" max="6" width="20.625" style="35" customWidth="1"/>
    <col min="7" max="7" width="10.625" style="153" customWidth="1"/>
    <col min="8" max="8" width="2.125" style="24" customWidth="1"/>
    <col min="9" max="9" width="20.625" style="24" customWidth="1"/>
    <col min="10" max="11" width="10.625" style="24" customWidth="1"/>
    <col min="12" max="12" width="20.625" style="24" customWidth="1"/>
    <col min="13" max="13" width="10.625" style="24" customWidth="1"/>
    <col min="14" max="14" width="10.625" style="155" customWidth="1"/>
    <col min="15" max="16384" width="9" style="1"/>
  </cols>
  <sheetData>
    <row r="2" spans="2:14" ht="20.100000000000001" customHeight="1">
      <c r="B2" s="138" t="s">
        <v>130</v>
      </c>
      <c r="C2" s="139"/>
      <c r="D2" s="139"/>
      <c r="E2" s="139"/>
      <c r="F2" s="139"/>
      <c r="G2" s="139"/>
      <c r="I2" s="138" t="s">
        <v>104</v>
      </c>
      <c r="J2" s="139"/>
      <c r="K2" s="139"/>
      <c r="L2" s="139"/>
      <c r="M2" s="139"/>
      <c r="N2" s="139"/>
    </row>
    <row r="3" spans="2:14" ht="20.100000000000001" customHeight="1">
      <c r="B3" s="32" t="s">
        <v>105</v>
      </c>
      <c r="C3" s="140">
        <f>'元帳（売上高)  '!L4</f>
        <v>69000</v>
      </c>
      <c r="D3" s="32" t="s">
        <v>112</v>
      </c>
      <c r="E3" s="141"/>
      <c r="F3" s="32" t="s">
        <v>125</v>
      </c>
      <c r="G3" s="141"/>
      <c r="I3" s="142" t="s">
        <v>78</v>
      </c>
      <c r="J3" s="142"/>
      <c r="K3" s="142"/>
      <c r="L3" s="142" t="s">
        <v>79</v>
      </c>
      <c r="M3" s="142"/>
      <c r="N3" s="142"/>
    </row>
    <row r="4" spans="2:14" ht="20.100000000000001" customHeight="1">
      <c r="B4" s="32" t="s">
        <v>106</v>
      </c>
      <c r="C4" s="140"/>
      <c r="D4" s="32" t="s">
        <v>113</v>
      </c>
      <c r="E4" s="141"/>
      <c r="F4" s="32"/>
      <c r="G4" s="141"/>
      <c r="I4" s="32" t="s">
        <v>80</v>
      </c>
      <c r="J4" s="32" t="s">
        <v>81</v>
      </c>
      <c r="K4" s="32" t="s">
        <v>82</v>
      </c>
      <c r="L4" s="32" t="s">
        <v>80</v>
      </c>
      <c r="M4" s="32" t="s">
        <v>81</v>
      </c>
      <c r="N4" s="143" t="s">
        <v>82</v>
      </c>
    </row>
    <row r="5" spans="2:14" ht="20.100000000000001" customHeight="1">
      <c r="B5" s="32" t="s">
        <v>107</v>
      </c>
      <c r="C5" s="140"/>
      <c r="D5" s="32" t="s">
        <v>114</v>
      </c>
      <c r="E5" s="141"/>
      <c r="F5" s="32"/>
      <c r="G5" s="141"/>
      <c r="I5" s="32" t="s">
        <v>8</v>
      </c>
      <c r="J5" s="144"/>
      <c r="K5" s="145">
        <f>'元帳（現金) '!L4</f>
        <v>43070</v>
      </c>
      <c r="L5" s="32" t="s">
        <v>96</v>
      </c>
      <c r="M5" s="144"/>
      <c r="N5" s="141"/>
    </row>
    <row r="6" spans="2:14" ht="20.100000000000001" customHeight="1">
      <c r="B6" s="32" t="s">
        <v>108</v>
      </c>
      <c r="C6" s="140">
        <f>C4+C5</f>
        <v>0</v>
      </c>
      <c r="D6" s="32" t="s">
        <v>15</v>
      </c>
      <c r="E6" s="141">
        <f>'元帳（旅費交通費） '!L4</f>
        <v>580</v>
      </c>
      <c r="F6" s="32" t="s">
        <v>124</v>
      </c>
      <c r="G6" s="141">
        <f>SUM(G3:G5)</f>
        <v>0</v>
      </c>
      <c r="I6" s="32" t="s">
        <v>83</v>
      </c>
      <c r="J6" s="144"/>
      <c r="K6" s="144"/>
      <c r="L6" s="32" t="s">
        <v>97</v>
      </c>
      <c r="M6" s="144"/>
      <c r="N6" s="141"/>
    </row>
    <row r="7" spans="2:14" ht="20.100000000000001" customHeight="1">
      <c r="B7" s="32" t="s">
        <v>109</v>
      </c>
      <c r="C7" s="140"/>
      <c r="D7" s="32" t="s">
        <v>12</v>
      </c>
      <c r="E7" s="141">
        <f>'元帳（通信費） '!L4</f>
        <v>8450</v>
      </c>
      <c r="F7" s="32" t="s">
        <v>126</v>
      </c>
      <c r="G7" s="141"/>
      <c r="I7" s="32" t="s">
        <v>84</v>
      </c>
      <c r="J7" s="144"/>
      <c r="K7" s="144"/>
      <c r="L7" s="32" t="s">
        <v>98</v>
      </c>
      <c r="M7" s="144"/>
      <c r="N7" s="141"/>
    </row>
    <row r="8" spans="2:14" ht="20.100000000000001" customHeight="1">
      <c r="B8" s="32" t="s">
        <v>110</v>
      </c>
      <c r="C8" s="140">
        <f>C6-C7</f>
        <v>0</v>
      </c>
      <c r="D8" s="32" t="s">
        <v>115</v>
      </c>
      <c r="E8" s="141"/>
      <c r="F8" s="32" t="s">
        <v>127</v>
      </c>
      <c r="G8" s="141"/>
      <c r="I8" s="32" t="s">
        <v>85</v>
      </c>
      <c r="J8" s="144"/>
      <c r="K8" s="145">
        <f>'元帳（普通預金)  '!L4</f>
        <v>214300</v>
      </c>
      <c r="L8" s="32" t="s">
        <v>99</v>
      </c>
      <c r="M8" s="144"/>
      <c r="N8" s="141"/>
    </row>
    <row r="9" spans="2:14" ht="20.100000000000001" customHeight="1">
      <c r="B9" s="32" t="s">
        <v>111</v>
      </c>
      <c r="C9" s="140">
        <f>C3-C8</f>
        <v>69000</v>
      </c>
      <c r="D9" s="32" t="s">
        <v>14</v>
      </c>
      <c r="E9" s="141">
        <f>'元帳（接待交際費） '!L4</f>
        <v>2800</v>
      </c>
      <c r="F9" s="32"/>
      <c r="G9" s="141"/>
      <c r="I9" s="32" t="s">
        <v>86</v>
      </c>
      <c r="J9" s="144"/>
      <c r="K9" s="144"/>
      <c r="L9" s="32" t="s">
        <v>100</v>
      </c>
      <c r="M9" s="144"/>
      <c r="N9" s="141"/>
    </row>
    <row r="10" spans="2:14" ht="20.100000000000001" customHeight="1">
      <c r="B10" s="146"/>
      <c r="C10" s="147"/>
      <c r="D10" s="32" t="s">
        <v>116</v>
      </c>
      <c r="E10" s="141"/>
      <c r="F10" s="32"/>
      <c r="G10" s="141"/>
      <c r="I10" s="32" t="s">
        <v>45</v>
      </c>
      <c r="J10" s="144"/>
      <c r="K10" s="145">
        <f>'元帳（売掛金) '!L4</f>
        <v>0</v>
      </c>
      <c r="L10" s="32"/>
      <c r="M10" s="144"/>
      <c r="N10" s="141"/>
    </row>
    <row r="11" spans="2:14" ht="20.100000000000001" customHeight="1">
      <c r="B11" s="148"/>
      <c r="C11" s="149"/>
      <c r="D11" s="32" t="s">
        <v>117</v>
      </c>
      <c r="E11" s="141"/>
      <c r="F11" s="32" t="s">
        <v>124</v>
      </c>
      <c r="G11" s="141">
        <f>SUM(G7:G10)</f>
        <v>0</v>
      </c>
      <c r="I11" s="32" t="s">
        <v>87</v>
      </c>
      <c r="J11" s="144"/>
      <c r="K11" s="144"/>
      <c r="L11" s="32"/>
      <c r="M11" s="144"/>
      <c r="N11" s="141"/>
    </row>
    <row r="12" spans="2:14" ht="20.100000000000001" customHeight="1">
      <c r="B12" s="148"/>
      <c r="C12" s="149"/>
      <c r="D12" s="32" t="s">
        <v>13</v>
      </c>
      <c r="E12" s="141">
        <f>'元帳（消耗品費） '!L4</f>
        <v>9800</v>
      </c>
      <c r="F12" s="32" t="s">
        <v>128</v>
      </c>
      <c r="G12" s="141">
        <f>E28+G6-G11</f>
        <v>37370</v>
      </c>
      <c r="I12" s="32" t="s">
        <v>88</v>
      </c>
      <c r="J12" s="144"/>
      <c r="K12" s="144"/>
      <c r="L12" s="32"/>
      <c r="M12" s="144"/>
      <c r="N12" s="141"/>
    </row>
    <row r="13" spans="2:14" ht="20.100000000000001" customHeight="1">
      <c r="B13" s="148"/>
      <c r="C13" s="149"/>
      <c r="D13" s="32" t="s">
        <v>43</v>
      </c>
      <c r="E13" s="141">
        <f>'元帳（減価償却費）'!L4</f>
        <v>0</v>
      </c>
      <c r="F13" s="32" t="s">
        <v>129</v>
      </c>
      <c r="G13" s="141"/>
      <c r="I13" s="32" t="s">
        <v>89</v>
      </c>
      <c r="J13" s="144"/>
      <c r="K13" s="144"/>
      <c r="L13" s="32"/>
      <c r="M13" s="144"/>
      <c r="N13" s="141"/>
    </row>
    <row r="14" spans="2:14" ht="20.100000000000001" customHeight="1">
      <c r="B14" s="148"/>
      <c r="C14" s="149"/>
      <c r="D14" s="32" t="s">
        <v>118</v>
      </c>
      <c r="E14" s="141"/>
      <c r="F14" s="32" t="s">
        <v>103</v>
      </c>
      <c r="G14" s="141">
        <f>G12-G13</f>
        <v>37370</v>
      </c>
      <c r="I14" s="32" t="s">
        <v>90</v>
      </c>
      <c r="J14" s="144"/>
      <c r="K14" s="144"/>
      <c r="L14" s="32"/>
      <c r="M14" s="144"/>
      <c r="N14" s="141"/>
    </row>
    <row r="15" spans="2:14" ht="20.100000000000001" customHeight="1">
      <c r="B15" s="148"/>
      <c r="C15" s="149"/>
      <c r="D15" s="32" t="s">
        <v>119</v>
      </c>
      <c r="E15" s="141"/>
      <c r="F15" s="33"/>
      <c r="G15" s="150"/>
      <c r="I15" s="32" t="s">
        <v>91</v>
      </c>
      <c r="J15" s="144"/>
      <c r="K15" s="144"/>
      <c r="L15" s="32"/>
      <c r="M15" s="144"/>
      <c r="N15" s="141"/>
    </row>
    <row r="16" spans="2:14" ht="20.100000000000001" customHeight="1">
      <c r="B16" s="148"/>
      <c r="C16" s="149"/>
      <c r="D16" s="32" t="s">
        <v>11</v>
      </c>
      <c r="E16" s="141">
        <f>'元帳（外注工賃）'!L4</f>
        <v>10000</v>
      </c>
      <c r="F16" s="34"/>
      <c r="G16" s="151"/>
      <c r="I16" s="32" t="s">
        <v>92</v>
      </c>
      <c r="J16" s="144"/>
      <c r="K16" s="144"/>
      <c r="L16" s="32"/>
      <c r="M16" s="144"/>
      <c r="N16" s="141"/>
    </row>
    <row r="17" spans="2:14" ht="20.100000000000001" customHeight="1">
      <c r="B17" s="148"/>
      <c r="C17" s="149"/>
      <c r="D17" s="32" t="s">
        <v>120</v>
      </c>
      <c r="E17" s="141"/>
      <c r="F17" s="34"/>
      <c r="G17" s="151"/>
      <c r="I17" s="32" t="s">
        <v>93</v>
      </c>
      <c r="J17" s="144"/>
      <c r="K17" s="144"/>
      <c r="L17" s="32"/>
      <c r="M17" s="144"/>
      <c r="N17" s="141"/>
    </row>
    <row r="18" spans="2:14" ht="20.100000000000001" customHeight="1">
      <c r="B18" s="148"/>
      <c r="C18" s="149"/>
      <c r="D18" s="32" t="s">
        <v>121</v>
      </c>
      <c r="E18" s="141"/>
      <c r="F18" s="34"/>
      <c r="G18" s="151"/>
      <c r="I18" s="32" t="s">
        <v>94</v>
      </c>
      <c r="J18" s="144"/>
      <c r="K18" s="144"/>
      <c r="L18" s="32" t="s">
        <v>101</v>
      </c>
      <c r="M18" s="144"/>
      <c r="N18" s="141"/>
    </row>
    <row r="19" spans="2:14" ht="20.100000000000001" customHeight="1">
      <c r="B19" s="148"/>
      <c r="C19" s="149"/>
      <c r="D19" s="32" t="s">
        <v>122</v>
      </c>
      <c r="E19" s="141"/>
      <c r="F19" s="34"/>
      <c r="G19" s="151"/>
      <c r="I19" s="32" t="s">
        <v>44</v>
      </c>
      <c r="J19" s="144"/>
      <c r="K19" s="145">
        <f>'元帳（工具器具備品） '!L4</f>
        <v>180000</v>
      </c>
      <c r="L19" s="32"/>
      <c r="M19" s="144"/>
      <c r="N19" s="141"/>
    </row>
    <row r="20" spans="2:14" ht="20.100000000000001" customHeight="1">
      <c r="B20" s="148"/>
      <c r="C20" s="149"/>
      <c r="D20" s="32"/>
      <c r="E20" s="141"/>
      <c r="F20" s="34"/>
      <c r="G20" s="151"/>
      <c r="I20" s="32" t="s">
        <v>95</v>
      </c>
      <c r="J20" s="144"/>
      <c r="K20" s="144"/>
      <c r="L20" s="32"/>
      <c r="M20" s="144"/>
      <c r="N20" s="141"/>
    </row>
    <row r="21" spans="2:14" ht="20.100000000000001" customHeight="1">
      <c r="B21" s="148"/>
      <c r="C21" s="149"/>
      <c r="D21" s="32"/>
      <c r="E21" s="141"/>
      <c r="F21" s="34"/>
      <c r="G21" s="151"/>
      <c r="I21" s="32"/>
      <c r="J21" s="144"/>
      <c r="K21" s="144"/>
      <c r="L21" s="32"/>
      <c r="M21" s="144"/>
      <c r="N21" s="141"/>
    </row>
    <row r="22" spans="2:14" ht="20.100000000000001" customHeight="1">
      <c r="B22" s="148"/>
      <c r="C22" s="149"/>
      <c r="D22" s="32"/>
      <c r="E22" s="141"/>
      <c r="F22" s="34"/>
      <c r="G22" s="151"/>
      <c r="I22" s="32"/>
      <c r="J22" s="144"/>
      <c r="K22" s="144"/>
      <c r="L22" s="32"/>
      <c r="M22" s="144"/>
      <c r="N22" s="141"/>
    </row>
    <row r="23" spans="2:14" ht="20.100000000000001" customHeight="1">
      <c r="B23" s="148"/>
      <c r="C23" s="149"/>
      <c r="D23" s="32"/>
      <c r="E23" s="141"/>
      <c r="F23" s="34"/>
      <c r="G23" s="151"/>
      <c r="I23" s="32"/>
      <c r="J23" s="144"/>
      <c r="K23" s="144"/>
      <c r="L23" s="32"/>
      <c r="M23" s="144"/>
      <c r="N23" s="141"/>
    </row>
    <row r="24" spans="2:14" ht="20.100000000000001" customHeight="1">
      <c r="B24" s="148"/>
      <c r="C24" s="149"/>
      <c r="D24" s="32"/>
      <c r="E24" s="141"/>
      <c r="F24" s="34"/>
      <c r="G24" s="151"/>
      <c r="I24" s="32"/>
      <c r="J24" s="144"/>
      <c r="K24" s="144"/>
      <c r="L24" s="32"/>
      <c r="M24" s="144"/>
      <c r="N24" s="141"/>
    </row>
    <row r="25" spans="2:14" ht="20.100000000000001" customHeight="1">
      <c r="B25" s="148"/>
      <c r="C25" s="149"/>
      <c r="D25" s="32"/>
      <c r="E25" s="141"/>
      <c r="F25" s="34"/>
      <c r="G25" s="151"/>
      <c r="I25" s="32"/>
      <c r="J25" s="144"/>
      <c r="K25" s="144"/>
      <c r="L25" s="32"/>
      <c r="M25" s="144"/>
      <c r="N25" s="141"/>
    </row>
    <row r="26" spans="2:14" ht="20.100000000000001" customHeight="1">
      <c r="B26" s="148"/>
      <c r="C26" s="149"/>
      <c r="D26" s="32" t="s">
        <v>123</v>
      </c>
      <c r="E26" s="141"/>
      <c r="F26" s="34"/>
      <c r="G26" s="151"/>
      <c r="I26" s="32"/>
      <c r="J26" s="144"/>
      <c r="K26" s="144"/>
      <c r="L26" s="32" t="s">
        <v>16</v>
      </c>
      <c r="M26" s="144"/>
      <c r="N26" s="141">
        <f>'元帳（事業主借)  '!L4</f>
        <v>500000</v>
      </c>
    </row>
    <row r="27" spans="2:14" ht="20.100000000000001" customHeight="1">
      <c r="B27" s="148"/>
      <c r="C27" s="149"/>
      <c r="D27" s="32" t="s">
        <v>124</v>
      </c>
      <c r="E27" s="141">
        <f>SUM(E3:E26)</f>
        <v>31630</v>
      </c>
      <c r="F27" s="34"/>
      <c r="G27" s="151"/>
      <c r="I27" s="32"/>
      <c r="J27" s="144"/>
      <c r="K27" s="144"/>
      <c r="L27" s="32" t="s">
        <v>102</v>
      </c>
      <c r="M27" s="144"/>
      <c r="N27" s="141"/>
    </row>
    <row r="28" spans="2:14" ht="20.100000000000001" customHeight="1">
      <c r="B28" s="148"/>
      <c r="C28" s="149"/>
      <c r="D28" s="32" t="s">
        <v>111</v>
      </c>
      <c r="E28" s="141">
        <f>C9-E27</f>
        <v>37370</v>
      </c>
      <c r="F28" s="34"/>
      <c r="G28" s="151"/>
      <c r="I28" s="32" t="s">
        <v>17</v>
      </c>
      <c r="J28" s="144"/>
      <c r="K28" s="145">
        <f>'元帳（事業主貸） '!L4</f>
        <v>100000</v>
      </c>
      <c r="L28" s="32" t="s">
        <v>128</v>
      </c>
      <c r="M28" s="144"/>
      <c r="N28" s="141">
        <f>G12</f>
        <v>37370</v>
      </c>
    </row>
    <row r="29" spans="2:14" ht="20.100000000000001" customHeight="1">
      <c r="I29" s="32" t="s">
        <v>35</v>
      </c>
      <c r="J29" s="144">
        <f>SUM(J5:J28)</f>
        <v>0</v>
      </c>
      <c r="K29" s="145">
        <f>SUM(K5:K28)</f>
        <v>537370</v>
      </c>
      <c r="L29" s="32" t="s">
        <v>35</v>
      </c>
      <c r="M29" s="144">
        <f>SUM(M5:M28)</f>
        <v>0</v>
      </c>
      <c r="N29" s="141">
        <f>SUM(N5:N28)</f>
        <v>537370</v>
      </c>
    </row>
    <row r="30" spans="2:14">
      <c r="I30" s="35"/>
      <c r="J30" s="35"/>
      <c r="K30" s="35"/>
      <c r="L30" s="35"/>
      <c r="M30" s="35"/>
      <c r="N30" s="154"/>
    </row>
  </sheetData>
  <mergeCells count="4">
    <mergeCell ref="B2:G2"/>
    <mergeCell ref="I2:N2"/>
    <mergeCell ref="I3:K3"/>
    <mergeCell ref="L3:N3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00"/>
  <sheetViews>
    <sheetView showGridLines="0" workbookViewId="0">
      <selection activeCell="E2" sqref="E2"/>
    </sheetView>
  </sheetViews>
  <sheetFormatPr defaultRowHeight="13.5"/>
  <cols>
    <col min="1" max="1" width="2.25" style="1" customWidth="1"/>
    <col min="2" max="2" width="12.625" style="26" customWidth="1"/>
    <col min="3" max="3" width="4.125" style="26" customWidth="1"/>
    <col min="4" max="4" width="8.625" style="65" customWidth="1"/>
    <col min="5" max="5" width="30.625" style="39" customWidth="1"/>
    <col min="6" max="6" width="12.625" style="39" customWidth="1"/>
    <col min="7" max="9" width="10.625" style="39" customWidth="1"/>
    <col min="10" max="10" width="4.125" style="26" customWidth="1"/>
    <col min="11" max="11" width="9" style="26"/>
    <col min="12" max="12" width="30.625" style="26" customWidth="1"/>
    <col min="13" max="14" width="12.625" style="26" customWidth="1"/>
    <col min="15" max="15" width="10.625" style="26" customWidth="1"/>
    <col min="16" max="16384" width="9" style="1"/>
  </cols>
  <sheetData>
    <row r="1" spans="2:15" ht="30.75" customHeight="1">
      <c r="D1" s="100" t="s">
        <v>0</v>
      </c>
      <c r="E1" s="101"/>
      <c r="F1" s="101"/>
      <c r="G1" s="101"/>
      <c r="H1" s="101"/>
      <c r="I1" s="101"/>
      <c r="K1" s="101" t="s">
        <v>42</v>
      </c>
      <c r="L1" s="101"/>
      <c r="M1" s="101"/>
      <c r="N1" s="101"/>
      <c r="O1" s="101"/>
    </row>
    <row r="2" spans="2:15" ht="19.5" customHeight="1">
      <c r="D2" s="26"/>
      <c r="H2" s="40" t="s">
        <v>24</v>
      </c>
      <c r="I2" s="41">
        <f>I500</f>
        <v>43070</v>
      </c>
      <c r="K2" s="65"/>
      <c r="L2" s="65"/>
      <c r="M2" s="65"/>
      <c r="N2" s="69"/>
      <c r="O2" s="69"/>
    </row>
    <row r="3" spans="2:15" ht="15.75" customHeight="1">
      <c r="D3" s="85"/>
      <c r="E3" s="42"/>
      <c r="F3" s="42"/>
      <c r="G3" s="42"/>
      <c r="H3" s="43"/>
      <c r="I3" s="44"/>
      <c r="J3" s="68"/>
      <c r="K3" s="69"/>
      <c r="L3" s="69"/>
      <c r="M3" s="69"/>
      <c r="N3" s="69"/>
      <c r="O3" s="69"/>
    </row>
    <row r="4" spans="2:15" s="24" customFormat="1" ht="20.100000000000001" customHeight="1">
      <c r="B4" s="70" t="s">
        <v>7</v>
      </c>
      <c r="C4" s="39"/>
      <c r="D4" s="71" t="s">
        <v>1</v>
      </c>
      <c r="E4" s="45" t="s">
        <v>2</v>
      </c>
      <c r="F4" s="45" t="s">
        <v>3</v>
      </c>
      <c r="G4" s="46" t="s">
        <v>4</v>
      </c>
      <c r="H4" s="47" t="s">
        <v>5</v>
      </c>
      <c r="I4" s="48" t="s">
        <v>6</v>
      </c>
      <c r="J4" s="72"/>
      <c r="K4" s="28" t="s">
        <v>1</v>
      </c>
      <c r="L4" s="28" t="s">
        <v>2</v>
      </c>
      <c r="M4" s="28" t="s">
        <v>39</v>
      </c>
      <c r="N4" s="31" t="s">
        <v>40</v>
      </c>
      <c r="O4" s="31" t="s">
        <v>41</v>
      </c>
    </row>
    <row r="5" spans="2:15" ht="20.100000000000001" customHeight="1">
      <c r="B5" s="73" t="s">
        <v>8</v>
      </c>
      <c r="D5" s="86">
        <v>41644</v>
      </c>
      <c r="E5" s="37" t="s">
        <v>18</v>
      </c>
      <c r="F5" s="37" t="s">
        <v>9</v>
      </c>
      <c r="G5" s="49">
        <v>50000</v>
      </c>
      <c r="H5" s="50"/>
      <c r="I5" s="51">
        <f>G5-H5</f>
        <v>50000</v>
      </c>
      <c r="J5" s="75"/>
      <c r="K5" s="76">
        <f>D5</f>
        <v>41644</v>
      </c>
      <c r="L5" s="87" t="str">
        <f>E5</f>
        <v>普通預金より</v>
      </c>
      <c r="M5" s="25" t="str">
        <f>IF(G5&gt;=1,"現金",F5)</f>
        <v>現金</v>
      </c>
      <c r="N5" s="25" t="str">
        <f>IF(H5&gt;=1,"現金",F5)</f>
        <v>普通預金</v>
      </c>
      <c r="O5" s="88">
        <f>G5+H5</f>
        <v>50000</v>
      </c>
    </row>
    <row r="6" spans="2:15" ht="20.100000000000001" customHeight="1">
      <c r="B6" s="78" t="s">
        <v>9</v>
      </c>
      <c r="D6" s="89">
        <v>41644</v>
      </c>
      <c r="E6" s="38" t="s">
        <v>19</v>
      </c>
      <c r="F6" s="38" t="s">
        <v>13</v>
      </c>
      <c r="G6" s="52"/>
      <c r="H6" s="53">
        <v>9800</v>
      </c>
      <c r="I6" s="54">
        <f>I5+G6-H6</f>
        <v>40200</v>
      </c>
      <c r="J6" s="75"/>
      <c r="K6" s="76">
        <f t="shared" ref="K6:K20" si="0">D6</f>
        <v>41644</v>
      </c>
      <c r="L6" s="87" t="str">
        <f t="shared" ref="L6:L20" si="1">E6</f>
        <v>東京文具店でファイル購入</v>
      </c>
      <c r="M6" s="25" t="str">
        <f t="shared" ref="M6:M20" si="2">IF(G6&gt;=1,"現金",F6)</f>
        <v>消耗品費</v>
      </c>
      <c r="N6" s="25" t="str">
        <f t="shared" ref="N6:N20" si="3">IF(H6&gt;=1,"現金",F6)</f>
        <v>現金</v>
      </c>
      <c r="O6" s="88">
        <f t="shared" ref="O6:O20" si="4">G6+H6</f>
        <v>9800</v>
      </c>
    </row>
    <row r="7" spans="2:15" ht="20.100000000000001" customHeight="1">
      <c r="B7" s="78" t="s">
        <v>10</v>
      </c>
      <c r="D7" s="89">
        <v>41644</v>
      </c>
      <c r="E7" s="38" t="s">
        <v>20</v>
      </c>
      <c r="F7" s="38" t="s">
        <v>12</v>
      </c>
      <c r="G7" s="52"/>
      <c r="H7" s="53">
        <v>2750</v>
      </c>
      <c r="I7" s="54">
        <f t="shared" ref="I7:I15" si="5">I6+G7-H7</f>
        <v>37450</v>
      </c>
      <c r="J7" s="75"/>
      <c r="K7" s="76">
        <f t="shared" si="0"/>
        <v>41644</v>
      </c>
      <c r="L7" s="87" t="str">
        <f t="shared" si="1"/>
        <v>郵便局で切手を購入</v>
      </c>
      <c r="M7" s="25" t="str">
        <f t="shared" si="2"/>
        <v>通信費</v>
      </c>
      <c r="N7" s="25" t="str">
        <f t="shared" si="3"/>
        <v>現金</v>
      </c>
      <c r="O7" s="88">
        <f t="shared" si="4"/>
        <v>2750</v>
      </c>
    </row>
    <row r="8" spans="2:15" ht="20.100000000000001" customHeight="1">
      <c r="B8" s="78" t="s">
        <v>11</v>
      </c>
      <c r="D8" s="89">
        <v>41645</v>
      </c>
      <c r="E8" s="38" t="s">
        <v>21</v>
      </c>
      <c r="F8" s="38" t="s">
        <v>14</v>
      </c>
      <c r="G8" s="52"/>
      <c r="H8" s="53">
        <v>2800</v>
      </c>
      <c r="I8" s="54">
        <f t="shared" si="5"/>
        <v>34650</v>
      </c>
      <c r="J8" s="75"/>
      <c r="K8" s="76">
        <f t="shared" si="0"/>
        <v>41645</v>
      </c>
      <c r="L8" s="87" t="str">
        <f t="shared" si="1"/>
        <v>関東百貨店で手土産購入</v>
      </c>
      <c r="M8" s="25" t="str">
        <f t="shared" si="2"/>
        <v>接待交際費</v>
      </c>
      <c r="N8" s="25" t="str">
        <f t="shared" si="3"/>
        <v>現金</v>
      </c>
      <c r="O8" s="88">
        <f t="shared" si="4"/>
        <v>2800</v>
      </c>
    </row>
    <row r="9" spans="2:15" ht="20.100000000000001" customHeight="1">
      <c r="B9" s="78" t="s">
        <v>12</v>
      </c>
      <c r="D9" s="89">
        <v>41645</v>
      </c>
      <c r="E9" s="38" t="s">
        <v>22</v>
      </c>
      <c r="F9" s="38" t="s">
        <v>15</v>
      </c>
      <c r="G9" s="52"/>
      <c r="H9" s="53">
        <v>580</v>
      </c>
      <c r="I9" s="54">
        <f t="shared" si="5"/>
        <v>34070</v>
      </c>
      <c r="J9" s="75"/>
      <c r="K9" s="76">
        <f t="shared" si="0"/>
        <v>41645</v>
      </c>
      <c r="L9" s="87" t="str">
        <f t="shared" si="1"/>
        <v>電車賃支払い</v>
      </c>
      <c r="M9" s="25" t="str">
        <f t="shared" si="2"/>
        <v>旅費交通費</v>
      </c>
      <c r="N9" s="25" t="str">
        <f t="shared" si="3"/>
        <v>現金</v>
      </c>
      <c r="O9" s="88">
        <f t="shared" si="4"/>
        <v>580</v>
      </c>
    </row>
    <row r="10" spans="2:15" ht="20.100000000000001" customHeight="1">
      <c r="B10" s="78" t="s">
        <v>13</v>
      </c>
      <c r="D10" s="89">
        <v>41649</v>
      </c>
      <c r="E10" s="38" t="s">
        <v>23</v>
      </c>
      <c r="F10" s="38" t="s">
        <v>10</v>
      </c>
      <c r="G10" s="52">
        <v>9000</v>
      </c>
      <c r="H10" s="53"/>
      <c r="I10" s="54">
        <f t="shared" si="5"/>
        <v>43070</v>
      </c>
      <c r="J10" s="75"/>
      <c r="K10" s="76">
        <f t="shared" si="0"/>
        <v>41649</v>
      </c>
      <c r="L10" s="87" t="str">
        <f t="shared" si="1"/>
        <v>Ｓ氏よりレッスン料受取り</v>
      </c>
      <c r="M10" s="25" t="str">
        <f t="shared" si="2"/>
        <v>現金</v>
      </c>
      <c r="N10" s="25" t="str">
        <f t="shared" si="3"/>
        <v>売上高</v>
      </c>
      <c r="O10" s="88">
        <f t="shared" si="4"/>
        <v>9000</v>
      </c>
    </row>
    <row r="11" spans="2:15" ht="20.100000000000001" customHeight="1">
      <c r="B11" s="78" t="s">
        <v>14</v>
      </c>
      <c r="D11" s="90"/>
      <c r="E11" s="55"/>
      <c r="F11" s="38"/>
      <c r="G11" s="52"/>
      <c r="H11" s="53"/>
      <c r="I11" s="54">
        <f t="shared" si="5"/>
        <v>43070</v>
      </c>
      <c r="J11" s="75"/>
      <c r="K11" s="76">
        <f t="shared" si="0"/>
        <v>0</v>
      </c>
      <c r="L11" s="87">
        <f t="shared" si="1"/>
        <v>0</v>
      </c>
      <c r="M11" s="25">
        <f t="shared" si="2"/>
        <v>0</v>
      </c>
      <c r="N11" s="25">
        <f t="shared" si="3"/>
        <v>0</v>
      </c>
      <c r="O11" s="88">
        <f t="shared" si="4"/>
        <v>0</v>
      </c>
    </row>
    <row r="12" spans="2:15" ht="20.100000000000001" customHeight="1">
      <c r="B12" s="78" t="s">
        <v>15</v>
      </c>
      <c r="D12" s="91"/>
      <c r="E12" s="56"/>
      <c r="F12" s="38"/>
      <c r="G12" s="52"/>
      <c r="H12" s="53"/>
      <c r="I12" s="54">
        <f t="shared" si="5"/>
        <v>43070</v>
      </c>
      <c r="J12" s="75"/>
      <c r="K12" s="76">
        <f t="shared" si="0"/>
        <v>0</v>
      </c>
      <c r="L12" s="87">
        <f t="shared" si="1"/>
        <v>0</v>
      </c>
      <c r="M12" s="25">
        <f t="shared" si="2"/>
        <v>0</v>
      </c>
      <c r="N12" s="25">
        <f t="shared" si="3"/>
        <v>0</v>
      </c>
      <c r="O12" s="88">
        <f t="shared" si="4"/>
        <v>0</v>
      </c>
    </row>
    <row r="13" spans="2:15" ht="20.100000000000001" customHeight="1">
      <c r="B13" s="78" t="s">
        <v>16</v>
      </c>
      <c r="D13" s="89"/>
      <c r="E13" s="38"/>
      <c r="F13" s="38"/>
      <c r="G13" s="52"/>
      <c r="H13" s="53"/>
      <c r="I13" s="54">
        <f t="shared" si="5"/>
        <v>43070</v>
      </c>
      <c r="J13" s="75"/>
      <c r="K13" s="76">
        <f t="shared" si="0"/>
        <v>0</v>
      </c>
      <c r="L13" s="87">
        <f t="shared" si="1"/>
        <v>0</v>
      </c>
      <c r="M13" s="25">
        <f t="shared" si="2"/>
        <v>0</v>
      </c>
      <c r="N13" s="25">
        <f t="shared" si="3"/>
        <v>0</v>
      </c>
      <c r="O13" s="88">
        <f t="shared" si="4"/>
        <v>0</v>
      </c>
    </row>
    <row r="14" spans="2:15" ht="20.100000000000001" customHeight="1">
      <c r="B14" s="78" t="s">
        <v>17</v>
      </c>
      <c r="D14" s="89"/>
      <c r="E14" s="38"/>
      <c r="F14" s="38"/>
      <c r="G14" s="52"/>
      <c r="H14" s="53"/>
      <c r="I14" s="54">
        <f t="shared" si="5"/>
        <v>43070</v>
      </c>
      <c r="J14" s="75"/>
      <c r="K14" s="76">
        <f t="shared" si="0"/>
        <v>0</v>
      </c>
      <c r="L14" s="87">
        <f t="shared" si="1"/>
        <v>0</v>
      </c>
      <c r="M14" s="25">
        <f t="shared" si="2"/>
        <v>0</v>
      </c>
      <c r="N14" s="25">
        <f t="shared" si="3"/>
        <v>0</v>
      </c>
      <c r="O14" s="88">
        <f t="shared" si="4"/>
        <v>0</v>
      </c>
    </row>
    <row r="15" spans="2:15" ht="20.100000000000001" customHeight="1">
      <c r="B15" s="78"/>
      <c r="D15" s="89"/>
      <c r="E15" s="38"/>
      <c r="F15" s="38"/>
      <c r="G15" s="52"/>
      <c r="H15" s="53"/>
      <c r="I15" s="54">
        <f t="shared" si="5"/>
        <v>43070</v>
      </c>
      <c r="J15" s="75"/>
      <c r="K15" s="76">
        <f t="shared" si="0"/>
        <v>0</v>
      </c>
      <c r="L15" s="87">
        <f t="shared" si="1"/>
        <v>0</v>
      </c>
      <c r="M15" s="25">
        <f t="shared" si="2"/>
        <v>0</v>
      </c>
      <c r="N15" s="25">
        <f t="shared" si="3"/>
        <v>0</v>
      </c>
      <c r="O15" s="88">
        <f t="shared" si="4"/>
        <v>0</v>
      </c>
    </row>
    <row r="16" spans="2:15" ht="20.100000000000001" customHeight="1">
      <c r="B16" s="82"/>
      <c r="D16" s="89"/>
      <c r="E16" s="38"/>
      <c r="F16" s="38"/>
      <c r="G16" s="52"/>
      <c r="H16" s="53"/>
      <c r="I16" s="54">
        <f>I15+G16-H16</f>
        <v>43070</v>
      </c>
      <c r="J16" s="75"/>
      <c r="K16" s="76">
        <f t="shared" si="0"/>
        <v>0</v>
      </c>
      <c r="L16" s="87">
        <f t="shared" si="1"/>
        <v>0</v>
      </c>
      <c r="M16" s="25">
        <f t="shared" si="2"/>
        <v>0</v>
      </c>
      <c r="N16" s="25">
        <f t="shared" si="3"/>
        <v>0</v>
      </c>
      <c r="O16" s="88">
        <f t="shared" si="4"/>
        <v>0</v>
      </c>
    </row>
    <row r="17" spans="2:15" ht="20.100000000000001" customHeight="1">
      <c r="B17" s="82"/>
      <c r="D17" s="89"/>
      <c r="E17" s="38"/>
      <c r="F17" s="38"/>
      <c r="G17" s="52"/>
      <c r="H17" s="53"/>
      <c r="I17" s="54">
        <f>I16+G17-H17</f>
        <v>43070</v>
      </c>
      <c r="J17" s="75"/>
      <c r="K17" s="76">
        <f t="shared" si="0"/>
        <v>0</v>
      </c>
      <c r="L17" s="87">
        <f t="shared" si="1"/>
        <v>0</v>
      </c>
      <c r="M17" s="25">
        <f t="shared" si="2"/>
        <v>0</v>
      </c>
      <c r="N17" s="25">
        <f t="shared" si="3"/>
        <v>0</v>
      </c>
      <c r="O17" s="88">
        <f t="shared" si="4"/>
        <v>0</v>
      </c>
    </row>
    <row r="18" spans="2:15" ht="20.100000000000001" customHeight="1">
      <c r="B18" s="82"/>
      <c r="D18" s="89"/>
      <c r="E18" s="38"/>
      <c r="F18" s="38"/>
      <c r="G18" s="52"/>
      <c r="H18" s="53"/>
      <c r="I18" s="54">
        <f>I17+G18-H18</f>
        <v>43070</v>
      </c>
      <c r="J18" s="75"/>
      <c r="K18" s="76">
        <f t="shared" si="0"/>
        <v>0</v>
      </c>
      <c r="L18" s="87">
        <f t="shared" si="1"/>
        <v>0</v>
      </c>
      <c r="M18" s="25">
        <f t="shared" si="2"/>
        <v>0</v>
      </c>
      <c r="N18" s="25">
        <f t="shared" si="3"/>
        <v>0</v>
      </c>
      <c r="O18" s="88">
        <f t="shared" si="4"/>
        <v>0</v>
      </c>
    </row>
    <row r="19" spans="2:15" ht="20.100000000000001" customHeight="1">
      <c r="B19" s="82"/>
      <c r="D19" s="89"/>
      <c r="E19" s="38"/>
      <c r="F19" s="38"/>
      <c r="G19" s="52"/>
      <c r="H19" s="53"/>
      <c r="I19" s="54">
        <f>I18+G19-H19</f>
        <v>43070</v>
      </c>
      <c r="J19" s="75"/>
      <c r="K19" s="76">
        <f t="shared" si="0"/>
        <v>0</v>
      </c>
      <c r="L19" s="87">
        <f t="shared" si="1"/>
        <v>0</v>
      </c>
      <c r="M19" s="25">
        <f t="shared" si="2"/>
        <v>0</v>
      </c>
      <c r="N19" s="25">
        <f t="shared" si="3"/>
        <v>0</v>
      </c>
      <c r="O19" s="88">
        <f t="shared" si="4"/>
        <v>0</v>
      </c>
    </row>
    <row r="20" spans="2:15" ht="20.100000000000001" customHeight="1">
      <c r="B20" s="82"/>
      <c r="D20" s="91"/>
      <c r="E20" s="56"/>
      <c r="F20" s="56"/>
      <c r="G20" s="57"/>
      <c r="H20" s="58"/>
      <c r="I20" s="59">
        <f>I19+G20-H20</f>
        <v>43070</v>
      </c>
      <c r="J20" s="68"/>
      <c r="K20" s="76">
        <f t="shared" si="0"/>
        <v>0</v>
      </c>
      <c r="L20" s="87">
        <f t="shared" si="1"/>
        <v>0</v>
      </c>
      <c r="M20" s="25">
        <f t="shared" si="2"/>
        <v>0</v>
      </c>
      <c r="N20" s="25">
        <f t="shared" si="3"/>
        <v>0</v>
      </c>
      <c r="O20" s="88">
        <f t="shared" si="4"/>
        <v>0</v>
      </c>
    </row>
    <row r="21" spans="2:15" ht="20.100000000000001" customHeight="1">
      <c r="B21" s="82"/>
      <c r="D21" s="89"/>
      <c r="E21" s="38"/>
      <c r="F21" s="38"/>
      <c r="G21" s="52"/>
      <c r="H21" s="53"/>
      <c r="I21" s="60">
        <f t="shared" ref="I21:I84" si="6">I20+G21-H21</f>
        <v>43070</v>
      </c>
      <c r="K21" s="76">
        <f t="shared" ref="K21:K84" si="7">D21</f>
        <v>0</v>
      </c>
      <c r="L21" s="87">
        <f t="shared" ref="L21:L84" si="8">E21</f>
        <v>0</v>
      </c>
      <c r="M21" s="25">
        <f t="shared" ref="M21:M84" si="9">IF(G21&gt;=1,"現金",F21)</f>
        <v>0</v>
      </c>
      <c r="N21" s="25">
        <f t="shared" ref="N21:N84" si="10">IF(H21&gt;=1,"現金",F21)</f>
        <v>0</v>
      </c>
      <c r="O21" s="88">
        <f t="shared" ref="O21:O84" si="11">G21+H21</f>
        <v>0</v>
      </c>
    </row>
    <row r="22" spans="2:15" ht="20.100000000000001" customHeight="1">
      <c r="B22" s="82"/>
      <c r="D22" s="89"/>
      <c r="E22" s="38"/>
      <c r="F22" s="38"/>
      <c r="G22" s="52"/>
      <c r="H22" s="53"/>
      <c r="I22" s="60">
        <f t="shared" si="6"/>
        <v>43070</v>
      </c>
      <c r="K22" s="76">
        <f t="shared" si="7"/>
        <v>0</v>
      </c>
      <c r="L22" s="87">
        <f t="shared" si="8"/>
        <v>0</v>
      </c>
      <c r="M22" s="25">
        <f t="shared" si="9"/>
        <v>0</v>
      </c>
      <c r="N22" s="25">
        <f t="shared" si="10"/>
        <v>0</v>
      </c>
      <c r="O22" s="88">
        <f t="shared" si="11"/>
        <v>0</v>
      </c>
    </row>
    <row r="23" spans="2:15" ht="20.100000000000001" customHeight="1">
      <c r="B23" s="82"/>
      <c r="D23" s="89"/>
      <c r="E23" s="38"/>
      <c r="F23" s="38"/>
      <c r="G23" s="52"/>
      <c r="H23" s="53"/>
      <c r="I23" s="60">
        <f t="shared" si="6"/>
        <v>43070</v>
      </c>
      <c r="K23" s="76">
        <f t="shared" si="7"/>
        <v>0</v>
      </c>
      <c r="L23" s="87">
        <f t="shared" si="8"/>
        <v>0</v>
      </c>
      <c r="M23" s="25">
        <f t="shared" si="9"/>
        <v>0</v>
      </c>
      <c r="N23" s="25">
        <f t="shared" si="10"/>
        <v>0</v>
      </c>
      <c r="O23" s="88">
        <f t="shared" si="11"/>
        <v>0</v>
      </c>
    </row>
    <row r="24" spans="2:15" ht="20.100000000000001" customHeight="1">
      <c r="B24" s="82"/>
      <c r="D24" s="89"/>
      <c r="E24" s="38"/>
      <c r="F24" s="38"/>
      <c r="G24" s="52"/>
      <c r="H24" s="53"/>
      <c r="I24" s="60">
        <f t="shared" si="6"/>
        <v>43070</v>
      </c>
      <c r="K24" s="76">
        <f t="shared" si="7"/>
        <v>0</v>
      </c>
      <c r="L24" s="87">
        <f t="shared" si="8"/>
        <v>0</v>
      </c>
      <c r="M24" s="25">
        <f t="shared" si="9"/>
        <v>0</v>
      </c>
      <c r="N24" s="25">
        <f t="shared" si="10"/>
        <v>0</v>
      </c>
      <c r="O24" s="88">
        <f t="shared" si="11"/>
        <v>0</v>
      </c>
    </row>
    <row r="25" spans="2:15" ht="20.100000000000001" customHeight="1">
      <c r="B25" s="83"/>
      <c r="D25" s="89"/>
      <c r="E25" s="38"/>
      <c r="F25" s="38"/>
      <c r="G25" s="52"/>
      <c r="H25" s="53"/>
      <c r="I25" s="60">
        <f t="shared" si="6"/>
        <v>43070</v>
      </c>
      <c r="K25" s="76">
        <f t="shared" si="7"/>
        <v>0</v>
      </c>
      <c r="L25" s="87">
        <f t="shared" si="8"/>
        <v>0</v>
      </c>
      <c r="M25" s="25">
        <f t="shared" si="9"/>
        <v>0</v>
      </c>
      <c r="N25" s="25">
        <f t="shared" si="10"/>
        <v>0</v>
      </c>
      <c r="O25" s="88">
        <f t="shared" si="11"/>
        <v>0</v>
      </c>
    </row>
    <row r="26" spans="2:15" ht="20.100000000000001" customHeight="1">
      <c r="D26" s="89"/>
      <c r="E26" s="38"/>
      <c r="F26" s="38"/>
      <c r="G26" s="52"/>
      <c r="H26" s="53"/>
      <c r="I26" s="60">
        <f t="shared" si="6"/>
        <v>43070</v>
      </c>
      <c r="K26" s="76">
        <f t="shared" si="7"/>
        <v>0</v>
      </c>
      <c r="L26" s="87">
        <f t="shared" si="8"/>
        <v>0</v>
      </c>
      <c r="M26" s="25">
        <f t="shared" si="9"/>
        <v>0</v>
      </c>
      <c r="N26" s="25">
        <f t="shared" si="10"/>
        <v>0</v>
      </c>
      <c r="O26" s="88">
        <f t="shared" si="11"/>
        <v>0</v>
      </c>
    </row>
    <row r="27" spans="2:15" ht="20.100000000000001" customHeight="1">
      <c r="D27" s="89"/>
      <c r="E27" s="38"/>
      <c r="F27" s="38"/>
      <c r="G27" s="52"/>
      <c r="H27" s="53"/>
      <c r="I27" s="60">
        <f t="shared" si="6"/>
        <v>43070</v>
      </c>
      <c r="K27" s="76">
        <f t="shared" si="7"/>
        <v>0</v>
      </c>
      <c r="L27" s="87">
        <f t="shared" si="8"/>
        <v>0</v>
      </c>
      <c r="M27" s="25">
        <f t="shared" si="9"/>
        <v>0</v>
      </c>
      <c r="N27" s="25">
        <f t="shared" si="10"/>
        <v>0</v>
      </c>
      <c r="O27" s="88">
        <f t="shared" si="11"/>
        <v>0</v>
      </c>
    </row>
    <row r="28" spans="2:15" ht="20.100000000000001" customHeight="1">
      <c r="D28" s="89"/>
      <c r="E28" s="38"/>
      <c r="F28" s="38"/>
      <c r="G28" s="52"/>
      <c r="H28" s="53"/>
      <c r="I28" s="60">
        <f t="shared" si="6"/>
        <v>43070</v>
      </c>
      <c r="K28" s="76">
        <f t="shared" si="7"/>
        <v>0</v>
      </c>
      <c r="L28" s="87">
        <f t="shared" si="8"/>
        <v>0</v>
      </c>
      <c r="M28" s="25">
        <f t="shared" si="9"/>
        <v>0</v>
      </c>
      <c r="N28" s="25">
        <f t="shared" si="10"/>
        <v>0</v>
      </c>
      <c r="O28" s="88">
        <f t="shared" si="11"/>
        <v>0</v>
      </c>
    </row>
    <row r="29" spans="2:15" ht="20.100000000000001" customHeight="1">
      <c r="D29" s="89"/>
      <c r="E29" s="38"/>
      <c r="F29" s="38"/>
      <c r="G29" s="52"/>
      <c r="H29" s="53"/>
      <c r="I29" s="60">
        <f t="shared" si="6"/>
        <v>43070</v>
      </c>
      <c r="K29" s="76">
        <f t="shared" si="7"/>
        <v>0</v>
      </c>
      <c r="L29" s="87">
        <f t="shared" si="8"/>
        <v>0</v>
      </c>
      <c r="M29" s="25">
        <f t="shared" si="9"/>
        <v>0</v>
      </c>
      <c r="N29" s="25">
        <f t="shared" si="10"/>
        <v>0</v>
      </c>
      <c r="O29" s="88">
        <f t="shared" si="11"/>
        <v>0</v>
      </c>
    </row>
    <row r="30" spans="2:15" ht="20.100000000000001" customHeight="1">
      <c r="D30" s="89"/>
      <c r="E30" s="38"/>
      <c r="F30" s="38"/>
      <c r="G30" s="52"/>
      <c r="H30" s="53"/>
      <c r="I30" s="60">
        <f t="shared" si="6"/>
        <v>43070</v>
      </c>
      <c r="K30" s="76">
        <f t="shared" si="7"/>
        <v>0</v>
      </c>
      <c r="L30" s="87">
        <f t="shared" si="8"/>
        <v>0</v>
      </c>
      <c r="M30" s="25">
        <f t="shared" si="9"/>
        <v>0</v>
      </c>
      <c r="N30" s="25">
        <f t="shared" si="10"/>
        <v>0</v>
      </c>
      <c r="O30" s="88">
        <f t="shared" si="11"/>
        <v>0</v>
      </c>
    </row>
    <row r="31" spans="2:15" ht="20.100000000000001" customHeight="1">
      <c r="D31" s="89"/>
      <c r="E31" s="38"/>
      <c r="F31" s="38"/>
      <c r="G31" s="52"/>
      <c r="H31" s="53"/>
      <c r="I31" s="60">
        <f t="shared" si="6"/>
        <v>43070</v>
      </c>
      <c r="K31" s="76">
        <f t="shared" si="7"/>
        <v>0</v>
      </c>
      <c r="L31" s="87">
        <f t="shared" si="8"/>
        <v>0</v>
      </c>
      <c r="M31" s="25">
        <f t="shared" si="9"/>
        <v>0</v>
      </c>
      <c r="N31" s="25">
        <f t="shared" si="10"/>
        <v>0</v>
      </c>
      <c r="O31" s="88">
        <f t="shared" si="11"/>
        <v>0</v>
      </c>
    </row>
    <row r="32" spans="2:15" ht="20.100000000000001" customHeight="1">
      <c r="D32" s="89"/>
      <c r="E32" s="38"/>
      <c r="F32" s="38"/>
      <c r="G32" s="52"/>
      <c r="H32" s="53"/>
      <c r="I32" s="60">
        <f t="shared" si="6"/>
        <v>43070</v>
      </c>
      <c r="K32" s="76">
        <f t="shared" si="7"/>
        <v>0</v>
      </c>
      <c r="L32" s="87">
        <f t="shared" si="8"/>
        <v>0</v>
      </c>
      <c r="M32" s="25">
        <f t="shared" si="9"/>
        <v>0</v>
      </c>
      <c r="N32" s="25">
        <f t="shared" si="10"/>
        <v>0</v>
      </c>
      <c r="O32" s="88">
        <f t="shared" si="11"/>
        <v>0</v>
      </c>
    </row>
    <row r="33" spans="4:15" ht="20.100000000000001" customHeight="1">
      <c r="D33" s="89"/>
      <c r="E33" s="38"/>
      <c r="F33" s="38"/>
      <c r="G33" s="52"/>
      <c r="H33" s="53"/>
      <c r="I33" s="60">
        <f t="shared" si="6"/>
        <v>43070</v>
      </c>
      <c r="K33" s="76">
        <f t="shared" si="7"/>
        <v>0</v>
      </c>
      <c r="L33" s="87">
        <f t="shared" si="8"/>
        <v>0</v>
      </c>
      <c r="M33" s="25">
        <f t="shared" si="9"/>
        <v>0</v>
      </c>
      <c r="N33" s="25">
        <f t="shared" si="10"/>
        <v>0</v>
      </c>
      <c r="O33" s="88">
        <f t="shared" si="11"/>
        <v>0</v>
      </c>
    </row>
    <row r="34" spans="4:15" ht="20.100000000000001" customHeight="1">
      <c r="D34" s="89"/>
      <c r="E34" s="38"/>
      <c r="F34" s="38"/>
      <c r="G34" s="52"/>
      <c r="H34" s="53"/>
      <c r="I34" s="60">
        <f t="shared" si="6"/>
        <v>43070</v>
      </c>
      <c r="K34" s="76">
        <f t="shared" si="7"/>
        <v>0</v>
      </c>
      <c r="L34" s="87">
        <f t="shared" si="8"/>
        <v>0</v>
      </c>
      <c r="M34" s="25">
        <f t="shared" si="9"/>
        <v>0</v>
      </c>
      <c r="N34" s="25">
        <f t="shared" si="10"/>
        <v>0</v>
      </c>
      <c r="O34" s="88">
        <f t="shared" si="11"/>
        <v>0</v>
      </c>
    </row>
    <row r="35" spans="4:15" ht="20.100000000000001" customHeight="1">
      <c r="D35" s="89"/>
      <c r="E35" s="38"/>
      <c r="F35" s="38"/>
      <c r="G35" s="52"/>
      <c r="H35" s="53"/>
      <c r="I35" s="60">
        <f t="shared" si="6"/>
        <v>43070</v>
      </c>
      <c r="K35" s="76">
        <f t="shared" si="7"/>
        <v>0</v>
      </c>
      <c r="L35" s="87">
        <f t="shared" si="8"/>
        <v>0</v>
      </c>
      <c r="M35" s="25">
        <f t="shared" si="9"/>
        <v>0</v>
      </c>
      <c r="N35" s="25">
        <f t="shared" si="10"/>
        <v>0</v>
      </c>
      <c r="O35" s="88">
        <f t="shared" si="11"/>
        <v>0</v>
      </c>
    </row>
    <row r="36" spans="4:15" ht="20.100000000000001" customHeight="1">
      <c r="D36" s="89"/>
      <c r="E36" s="38"/>
      <c r="F36" s="38"/>
      <c r="G36" s="52"/>
      <c r="H36" s="53"/>
      <c r="I36" s="60">
        <f t="shared" si="6"/>
        <v>43070</v>
      </c>
      <c r="K36" s="76">
        <f t="shared" si="7"/>
        <v>0</v>
      </c>
      <c r="L36" s="87">
        <f t="shared" si="8"/>
        <v>0</v>
      </c>
      <c r="M36" s="25">
        <f t="shared" si="9"/>
        <v>0</v>
      </c>
      <c r="N36" s="25">
        <f t="shared" si="10"/>
        <v>0</v>
      </c>
      <c r="O36" s="88">
        <f t="shared" si="11"/>
        <v>0</v>
      </c>
    </row>
    <row r="37" spans="4:15" ht="20.100000000000001" customHeight="1">
      <c r="D37" s="89"/>
      <c r="E37" s="38"/>
      <c r="F37" s="38"/>
      <c r="G37" s="52"/>
      <c r="H37" s="53"/>
      <c r="I37" s="60">
        <f t="shared" si="6"/>
        <v>43070</v>
      </c>
      <c r="K37" s="76">
        <f t="shared" si="7"/>
        <v>0</v>
      </c>
      <c r="L37" s="87">
        <f t="shared" si="8"/>
        <v>0</v>
      </c>
      <c r="M37" s="25">
        <f t="shared" si="9"/>
        <v>0</v>
      </c>
      <c r="N37" s="25">
        <f t="shared" si="10"/>
        <v>0</v>
      </c>
      <c r="O37" s="88">
        <f t="shared" si="11"/>
        <v>0</v>
      </c>
    </row>
    <row r="38" spans="4:15" ht="20.100000000000001" customHeight="1">
      <c r="D38" s="89"/>
      <c r="E38" s="38"/>
      <c r="F38" s="38"/>
      <c r="G38" s="52"/>
      <c r="H38" s="53"/>
      <c r="I38" s="60">
        <f t="shared" si="6"/>
        <v>43070</v>
      </c>
      <c r="K38" s="76">
        <f t="shared" si="7"/>
        <v>0</v>
      </c>
      <c r="L38" s="87">
        <f t="shared" si="8"/>
        <v>0</v>
      </c>
      <c r="M38" s="25">
        <f t="shared" si="9"/>
        <v>0</v>
      </c>
      <c r="N38" s="25">
        <f t="shared" si="10"/>
        <v>0</v>
      </c>
      <c r="O38" s="88">
        <f t="shared" si="11"/>
        <v>0</v>
      </c>
    </row>
    <row r="39" spans="4:15" ht="20.100000000000001" customHeight="1">
      <c r="D39" s="89"/>
      <c r="E39" s="38"/>
      <c r="F39" s="38"/>
      <c r="G39" s="52"/>
      <c r="H39" s="53"/>
      <c r="I39" s="60">
        <f t="shared" si="6"/>
        <v>43070</v>
      </c>
      <c r="K39" s="76">
        <f t="shared" si="7"/>
        <v>0</v>
      </c>
      <c r="L39" s="87">
        <f t="shared" si="8"/>
        <v>0</v>
      </c>
      <c r="M39" s="25">
        <f t="shared" si="9"/>
        <v>0</v>
      </c>
      <c r="N39" s="25">
        <f t="shared" si="10"/>
        <v>0</v>
      </c>
      <c r="O39" s="88">
        <f t="shared" si="11"/>
        <v>0</v>
      </c>
    </row>
    <row r="40" spans="4:15" ht="20.100000000000001" customHeight="1">
      <c r="D40" s="89"/>
      <c r="E40" s="38"/>
      <c r="F40" s="38"/>
      <c r="G40" s="52"/>
      <c r="H40" s="53"/>
      <c r="I40" s="60">
        <f t="shared" si="6"/>
        <v>43070</v>
      </c>
      <c r="K40" s="76">
        <f t="shared" si="7"/>
        <v>0</v>
      </c>
      <c r="L40" s="87">
        <f t="shared" si="8"/>
        <v>0</v>
      </c>
      <c r="M40" s="25">
        <f t="shared" si="9"/>
        <v>0</v>
      </c>
      <c r="N40" s="25">
        <f t="shared" si="10"/>
        <v>0</v>
      </c>
      <c r="O40" s="88">
        <f t="shared" si="11"/>
        <v>0</v>
      </c>
    </row>
    <row r="41" spans="4:15" ht="20.100000000000001" customHeight="1">
      <c r="D41" s="89"/>
      <c r="E41" s="38"/>
      <c r="F41" s="38"/>
      <c r="G41" s="52"/>
      <c r="H41" s="53"/>
      <c r="I41" s="60">
        <f t="shared" si="6"/>
        <v>43070</v>
      </c>
      <c r="K41" s="76">
        <f t="shared" si="7"/>
        <v>0</v>
      </c>
      <c r="L41" s="87">
        <f t="shared" si="8"/>
        <v>0</v>
      </c>
      <c r="M41" s="25">
        <f t="shared" si="9"/>
        <v>0</v>
      </c>
      <c r="N41" s="25">
        <f t="shared" si="10"/>
        <v>0</v>
      </c>
      <c r="O41" s="88">
        <f t="shared" si="11"/>
        <v>0</v>
      </c>
    </row>
    <row r="42" spans="4:15" ht="20.100000000000001" customHeight="1">
      <c r="D42" s="89"/>
      <c r="E42" s="38"/>
      <c r="F42" s="38"/>
      <c r="G42" s="52"/>
      <c r="H42" s="53"/>
      <c r="I42" s="60">
        <f t="shared" si="6"/>
        <v>43070</v>
      </c>
      <c r="K42" s="76">
        <f t="shared" si="7"/>
        <v>0</v>
      </c>
      <c r="L42" s="87">
        <f t="shared" si="8"/>
        <v>0</v>
      </c>
      <c r="M42" s="25">
        <f t="shared" si="9"/>
        <v>0</v>
      </c>
      <c r="N42" s="25">
        <f t="shared" si="10"/>
        <v>0</v>
      </c>
      <c r="O42" s="88">
        <f t="shared" si="11"/>
        <v>0</v>
      </c>
    </row>
    <row r="43" spans="4:15" ht="20.100000000000001" customHeight="1">
      <c r="D43" s="89"/>
      <c r="E43" s="38"/>
      <c r="F43" s="38"/>
      <c r="G43" s="52"/>
      <c r="H43" s="53"/>
      <c r="I43" s="60">
        <f t="shared" si="6"/>
        <v>43070</v>
      </c>
      <c r="K43" s="76">
        <f t="shared" si="7"/>
        <v>0</v>
      </c>
      <c r="L43" s="87">
        <f t="shared" si="8"/>
        <v>0</v>
      </c>
      <c r="M43" s="25">
        <f t="shared" si="9"/>
        <v>0</v>
      </c>
      <c r="N43" s="25">
        <f t="shared" si="10"/>
        <v>0</v>
      </c>
      <c r="O43" s="88">
        <f t="shared" si="11"/>
        <v>0</v>
      </c>
    </row>
    <row r="44" spans="4:15" ht="20.100000000000001" customHeight="1">
      <c r="D44" s="89"/>
      <c r="E44" s="38"/>
      <c r="F44" s="38"/>
      <c r="G44" s="52"/>
      <c r="H44" s="53"/>
      <c r="I44" s="60">
        <f t="shared" si="6"/>
        <v>43070</v>
      </c>
      <c r="K44" s="76">
        <f t="shared" si="7"/>
        <v>0</v>
      </c>
      <c r="L44" s="87">
        <f t="shared" si="8"/>
        <v>0</v>
      </c>
      <c r="M44" s="25">
        <f t="shared" si="9"/>
        <v>0</v>
      </c>
      <c r="N44" s="25">
        <f t="shared" si="10"/>
        <v>0</v>
      </c>
      <c r="O44" s="88">
        <f t="shared" si="11"/>
        <v>0</v>
      </c>
    </row>
    <row r="45" spans="4:15" ht="20.100000000000001" customHeight="1">
      <c r="D45" s="89"/>
      <c r="E45" s="38"/>
      <c r="F45" s="38"/>
      <c r="G45" s="52"/>
      <c r="H45" s="53"/>
      <c r="I45" s="60">
        <f t="shared" si="6"/>
        <v>43070</v>
      </c>
      <c r="K45" s="76">
        <f t="shared" si="7"/>
        <v>0</v>
      </c>
      <c r="L45" s="87">
        <f t="shared" si="8"/>
        <v>0</v>
      </c>
      <c r="M45" s="25">
        <f t="shared" si="9"/>
        <v>0</v>
      </c>
      <c r="N45" s="25">
        <f t="shared" si="10"/>
        <v>0</v>
      </c>
      <c r="O45" s="88">
        <f t="shared" si="11"/>
        <v>0</v>
      </c>
    </row>
    <row r="46" spans="4:15" ht="20.100000000000001" customHeight="1">
      <c r="D46" s="89"/>
      <c r="E46" s="38"/>
      <c r="F46" s="38"/>
      <c r="G46" s="52"/>
      <c r="H46" s="53"/>
      <c r="I46" s="60">
        <f t="shared" si="6"/>
        <v>43070</v>
      </c>
      <c r="K46" s="76">
        <f t="shared" si="7"/>
        <v>0</v>
      </c>
      <c r="L46" s="87">
        <f t="shared" si="8"/>
        <v>0</v>
      </c>
      <c r="M46" s="25">
        <f t="shared" si="9"/>
        <v>0</v>
      </c>
      <c r="N46" s="25">
        <f t="shared" si="10"/>
        <v>0</v>
      </c>
      <c r="O46" s="88">
        <f t="shared" si="11"/>
        <v>0</v>
      </c>
    </row>
    <row r="47" spans="4:15" ht="20.100000000000001" customHeight="1">
      <c r="D47" s="89"/>
      <c r="E47" s="38"/>
      <c r="F47" s="38"/>
      <c r="G47" s="52"/>
      <c r="H47" s="53"/>
      <c r="I47" s="60">
        <f t="shared" si="6"/>
        <v>43070</v>
      </c>
      <c r="K47" s="76">
        <f t="shared" si="7"/>
        <v>0</v>
      </c>
      <c r="L47" s="87">
        <f t="shared" si="8"/>
        <v>0</v>
      </c>
      <c r="M47" s="25">
        <f t="shared" si="9"/>
        <v>0</v>
      </c>
      <c r="N47" s="25">
        <f t="shared" si="10"/>
        <v>0</v>
      </c>
      <c r="O47" s="88">
        <f t="shared" si="11"/>
        <v>0</v>
      </c>
    </row>
    <row r="48" spans="4:15" ht="20.100000000000001" customHeight="1">
      <c r="D48" s="89"/>
      <c r="E48" s="38"/>
      <c r="F48" s="38"/>
      <c r="G48" s="52"/>
      <c r="H48" s="53"/>
      <c r="I48" s="60">
        <f t="shared" si="6"/>
        <v>43070</v>
      </c>
      <c r="K48" s="76">
        <f t="shared" si="7"/>
        <v>0</v>
      </c>
      <c r="L48" s="87">
        <f t="shared" si="8"/>
        <v>0</v>
      </c>
      <c r="M48" s="25">
        <f t="shared" si="9"/>
        <v>0</v>
      </c>
      <c r="N48" s="25">
        <f t="shared" si="10"/>
        <v>0</v>
      </c>
      <c r="O48" s="88">
        <f t="shared" si="11"/>
        <v>0</v>
      </c>
    </row>
    <row r="49" spans="4:15" ht="20.100000000000001" customHeight="1">
      <c r="D49" s="89"/>
      <c r="E49" s="38"/>
      <c r="F49" s="38"/>
      <c r="G49" s="52"/>
      <c r="H49" s="53"/>
      <c r="I49" s="60">
        <f t="shared" si="6"/>
        <v>43070</v>
      </c>
      <c r="K49" s="76">
        <f t="shared" si="7"/>
        <v>0</v>
      </c>
      <c r="L49" s="87">
        <f t="shared" si="8"/>
        <v>0</v>
      </c>
      <c r="M49" s="25">
        <f t="shared" si="9"/>
        <v>0</v>
      </c>
      <c r="N49" s="25">
        <f t="shared" si="10"/>
        <v>0</v>
      </c>
      <c r="O49" s="88">
        <f t="shared" si="11"/>
        <v>0</v>
      </c>
    </row>
    <row r="50" spans="4:15" ht="20.100000000000001" customHeight="1">
      <c r="D50" s="89"/>
      <c r="E50" s="38"/>
      <c r="F50" s="38"/>
      <c r="G50" s="52"/>
      <c r="H50" s="53"/>
      <c r="I50" s="60">
        <f t="shared" si="6"/>
        <v>43070</v>
      </c>
      <c r="K50" s="76">
        <f t="shared" si="7"/>
        <v>0</v>
      </c>
      <c r="L50" s="87">
        <f t="shared" si="8"/>
        <v>0</v>
      </c>
      <c r="M50" s="25">
        <f t="shared" si="9"/>
        <v>0</v>
      </c>
      <c r="N50" s="25">
        <f t="shared" si="10"/>
        <v>0</v>
      </c>
      <c r="O50" s="88">
        <f t="shared" si="11"/>
        <v>0</v>
      </c>
    </row>
    <row r="51" spans="4:15" ht="20.100000000000001" customHeight="1">
      <c r="D51" s="89"/>
      <c r="E51" s="38"/>
      <c r="F51" s="38"/>
      <c r="G51" s="52"/>
      <c r="H51" s="53"/>
      <c r="I51" s="60">
        <f t="shared" si="6"/>
        <v>43070</v>
      </c>
      <c r="K51" s="76">
        <f t="shared" si="7"/>
        <v>0</v>
      </c>
      <c r="L51" s="87">
        <f t="shared" si="8"/>
        <v>0</v>
      </c>
      <c r="M51" s="25">
        <f t="shared" si="9"/>
        <v>0</v>
      </c>
      <c r="N51" s="25">
        <f t="shared" si="10"/>
        <v>0</v>
      </c>
      <c r="O51" s="88">
        <f t="shared" si="11"/>
        <v>0</v>
      </c>
    </row>
    <row r="52" spans="4:15" ht="20.100000000000001" customHeight="1">
      <c r="D52" s="89"/>
      <c r="E52" s="38"/>
      <c r="F52" s="38"/>
      <c r="G52" s="52"/>
      <c r="H52" s="53"/>
      <c r="I52" s="60">
        <f t="shared" si="6"/>
        <v>43070</v>
      </c>
      <c r="K52" s="76">
        <f t="shared" si="7"/>
        <v>0</v>
      </c>
      <c r="L52" s="87">
        <f t="shared" si="8"/>
        <v>0</v>
      </c>
      <c r="M52" s="25">
        <f t="shared" si="9"/>
        <v>0</v>
      </c>
      <c r="N52" s="25">
        <f t="shared" si="10"/>
        <v>0</v>
      </c>
      <c r="O52" s="88">
        <f t="shared" si="11"/>
        <v>0</v>
      </c>
    </row>
    <row r="53" spans="4:15" ht="20.100000000000001" customHeight="1">
      <c r="D53" s="89"/>
      <c r="E53" s="38"/>
      <c r="F53" s="38"/>
      <c r="G53" s="52"/>
      <c r="H53" s="53"/>
      <c r="I53" s="60">
        <f t="shared" si="6"/>
        <v>43070</v>
      </c>
      <c r="K53" s="76">
        <f t="shared" si="7"/>
        <v>0</v>
      </c>
      <c r="L53" s="87">
        <f t="shared" si="8"/>
        <v>0</v>
      </c>
      <c r="M53" s="25">
        <f t="shared" si="9"/>
        <v>0</v>
      </c>
      <c r="N53" s="25">
        <f t="shared" si="10"/>
        <v>0</v>
      </c>
      <c r="O53" s="88">
        <f t="shared" si="11"/>
        <v>0</v>
      </c>
    </row>
    <row r="54" spans="4:15" ht="20.100000000000001" customHeight="1">
      <c r="D54" s="89"/>
      <c r="E54" s="38"/>
      <c r="F54" s="38"/>
      <c r="G54" s="52"/>
      <c r="H54" s="53"/>
      <c r="I54" s="60">
        <f t="shared" si="6"/>
        <v>43070</v>
      </c>
      <c r="K54" s="76">
        <f t="shared" si="7"/>
        <v>0</v>
      </c>
      <c r="L54" s="87">
        <f t="shared" si="8"/>
        <v>0</v>
      </c>
      <c r="M54" s="25">
        <f t="shared" si="9"/>
        <v>0</v>
      </c>
      <c r="N54" s="25">
        <f t="shared" si="10"/>
        <v>0</v>
      </c>
      <c r="O54" s="88">
        <f t="shared" si="11"/>
        <v>0</v>
      </c>
    </row>
    <row r="55" spans="4:15" ht="20.100000000000001" customHeight="1">
      <c r="D55" s="89"/>
      <c r="E55" s="38"/>
      <c r="F55" s="38"/>
      <c r="G55" s="52"/>
      <c r="H55" s="53"/>
      <c r="I55" s="60">
        <f t="shared" si="6"/>
        <v>43070</v>
      </c>
      <c r="K55" s="76">
        <f t="shared" si="7"/>
        <v>0</v>
      </c>
      <c r="L55" s="87">
        <f t="shared" si="8"/>
        <v>0</v>
      </c>
      <c r="M55" s="25">
        <f t="shared" si="9"/>
        <v>0</v>
      </c>
      <c r="N55" s="25">
        <f t="shared" si="10"/>
        <v>0</v>
      </c>
      <c r="O55" s="88">
        <f t="shared" si="11"/>
        <v>0</v>
      </c>
    </row>
    <row r="56" spans="4:15" ht="20.100000000000001" customHeight="1">
      <c r="D56" s="89"/>
      <c r="E56" s="38"/>
      <c r="F56" s="38"/>
      <c r="G56" s="52"/>
      <c r="H56" s="53"/>
      <c r="I56" s="60">
        <f t="shared" si="6"/>
        <v>43070</v>
      </c>
      <c r="K56" s="76">
        <f t="shared" si="7"/>
        <v>0</v>
      </c>
      <c r="L56" s="87">
        <f t="shared" si="8"/>
        <v>0</v>
      </c>
      <c r="M56" s="25">
        <f t="shared" si="9"/>
        <v>0</v>
      </c>
      <c r="N56" s="25">
        <f t="shared" si="10"/>
        <v>0</v>
      </c>
      <c r="O56" s="88">
        <f t="shared" si="11"/>
        <v>0</v>
      </c>
    </row>
    <row r="57" spans="4:15" ht="20.100000000000001" customHeight="1">
      <c r="D57" s="89"/>
      <c r="E57" s="38"/>
      <c r="F57" s="38"/>
      <c r="G57" s="52"/>
      <c r="H57" s="53"/>
      <c r="I57" s="60">
        <f t="shared" si="6"/>
        <v>43070</v>
      </c>
      <c r="K57" s="76">
        <f t="shared" si="7"/>
        <v>0</v>
      </c>
      <c r="L57" s="87">
        <f t="shared" si="8"/>
        <v>0</v>
      </c>
      <c r="M57" s="25">
        <f t="shared" si="9"/>
        <v>0</v>
      </c>
      <c r="N57" s="25">
        <f t="shared" si="10"/>
        <v>0</v>
      </c>
      <c r="O57" s="88">
        <f t="shared" si="11"/>
        <v>0</v>
      </c>
    </row>
    <row r="58" spans="4:15" ht="20.100000000000001" customHeight="1">
      <c r="D58" s="89"/>
      <c r="E58" s="38"/>
      <c r="F58" s="38"/>
      <c r="G58" s="52"/>
      <c r="H58" s="53"/>
      <c r="I58" s="60">
        <f t="shared" si="6"/>
        <v>43070</v>
      </c>
      <c r="K58" s="76">
        <f t="shared" si="7"/>
        <v>0</v>
      </c>
      <c r="L58" s="87">
        <f t="shared" si="8"/>
        <v>0</v>
      </c>
      <c r="M58" s="25">
        <f t="shared" si="9"/>
        <v>0</v>
      </c>
      <c r="N58" s="25">
        <f t="shared" si="10"/>
        <v>0</v>
      </c>
      <c r="O58" s="88">
        <f t="shared" si="11"/>
        <v>0</v>
      </c>
    </row>
    <row r="59" spans="4:15" ht="20.100000000000001" customHeight="1">
      <c r="D59" s="89"/>
      <c r="E59" s="38"/>
      <c r="F59" s="38"/>
      <c r="G59" s="52"/>
      <c r="H59" s="53"/>
      <c r="I59" s="60">
        <f t="shared" si="6"/>
        <v>43070</v>
      </c>
      <c r="K59" s="76">
        <f t="shared" si="7"/>
        <v>0</v>
      </c>
      <c r="L59" s="87">
        <f t="shared" si="8"/>
        <v>0</v>
      </c>
      <c r="M59" s="25">
        <f t="shared" si="9"/>
        <v>0</v>
      </c>
      <c r="N59" s="25">
        <f t="shared" si="10"/>
        <v>0</v>
      </c>
      <c r="O59" s="88">
        <f t="shared" si="11"/>
        <v>0</v>
      </c>
    </row>
    <row r="60" spans="4:15" ht="20.100000000000001" customHeight="1">
      <c r="D60" s="89"/>
      <c r="E60" s="38"/>
      <c r="F60" s="38"/>
      <c r="G60" s="52"/>
      <c r="H60" s="53"/>
      <c r="I60" s="60">
        <f t="shared" si="6"/>
        <v>43070</v>
      </c>
      <c r="K60" s="76">
        <f t="shared" si="7"/>
        <v>0</v>
      </c>
      <c r="L60" s="87">
        <f t="shared" si="8"/>
        <v>0</v>
      </c>
      <c r="M60" s="25">
        <f t="shared" si="9"/>
        <v>0</v>
      </c>
      <c r="N60" s="25">
        <f t="shared" si="10"/>
        <v>0</v>
      </c>
      <c r="O60" s="88">
        <f t="shared" si="11"/>
        <v>0</v>
      </c>
    </row>
    <row r="61" spans="4:15" ht="20.100000000000001" customHeight="1">
      <c r="D61" s="89"/>
      <c r="E61" s="38"/>
      <c r="F61" s="38"/>
      <c r="G61" s="52"/>
      <c r="H61" s="53"/>
      <c r="I61" s="60">
        <f t="shared" si="6"/>
        <v>43070</v>
      </c>
      <c r="K61" s="76">
        <f t="shared" si="7"/>
        <v>0</v>
      </c>
      <c r="L61" s="87">
        <f t="shared" si="8"/>
        <v>0</v>
      </c>
      <c r="M61" s="25">
        <f t="shared" si="9"/>
        <v>0</v>
      </c>
      <c r="N61" s="25">
        <f t="shared" si="10"/>
        <v>0</v>
      </c>
      <c r="O61" s="88">
        <f t="shared" si="11"/>
        <v>0</v>
      </c>
    </row>
    <row r="62" spans="4:15" ht="20.100000000000001" customHeight="1">
      <c r="D62" s="89"/>
      <c r="E62" s="38"/>
      <c r="F62" s="38"/>
      <c r="G62" s="52"/>
      <c r="H62" s="53"/>
      <c r="I62" s="60">
        <f t="shared" si="6"/>
        <v>43070</v>
      </c>
      <c r="K62" s="76">
        <f t="shared" si="7"/>
        <v>0</v>
      </c>
      <c r="L62" s="87">
        <f t="shared" si="8"/>
        <v>0</v>
      </c>
      <c r="M62" s="25">
        <f t="shared" si="9"/>
        <v>0</v>
      </c>
      <c r="N62" s="25">
        <f t="shared" si="10"/>
        <v>0</v>
      </c>
      <c r="O62" s="88">
        <f t="shared" si="11"/>
        <v>0</v>
      </c>
    </row>
    <row r="63" spans="4:15" ht="20.100000000000001" customHeight="1">
      <c r="D63" s="89"/>
      <c r="E63" s="38"/>
      <c r="F63" s="38"/>
      <c r="G63" s="52"/>
      <c r="H63" s="53"/>
      <c r="I63" s="60">
        <f t="shared" si="6"/>
        <v>43070</v>
      </c>
      <c r="K63" s="76">
        <f t="shared" si="7"/>
        <v>0</v>
      </c>
      <c r="L63" s="87">
        <f t="shared" si="8"/>
        <v>0</v>
      </c>
      <c r="M63" s="25">
        <f t="shared" si="9"/>
        <v>0</v>
      </c>
      <c r="N63" s="25">
        <f t="shared" si="10"/>
        <v>0</v>
      </c>
      <c r="O63" s="88">
        <f t="shared" si="11"/>
        <v>0</v>
      </c>
    </row>
    <row r="64" spans="4:15" ht="20.100000000000001" customHeight="1">
      <c r="D64" s="89"/>
      <c r="E64" s="38"/>
      <c r="F64" s="38"/>
      <c r="G64" s="52"/>
      <c r="H64" s="53"/>
      <c r="I64" s="60">
        <f t="shared" si="6"/>
        <v>43070</v>
      </c>
      <c r="K64" s="76">
        <f t="shared" si="7"/>
        <v>0</v>
      </c>
      <c r="L64" s="87">
        <f t="shared" si="8"/>
        <v>0</v>
      </c>
      <c r="M64" s="25">
        <f t="shared" si="9"/>
        <v>0</v>
      </c>
      <c r="N64" s="25">
        <f t="shared" si="10"/>
        <v>0</v>
      </c>
      <c r="O64" s="88">
        <f t="shared" si="11"/>
        <v>0</v>
      </c>
    </row>
    <row r="65" spans="4:15" ht="20.100000000000001" customHeight="1">
      <c r="D65" s="89"/>
      <c r="E65" s="38"/>
      <c r="F65" s="38"/>
      <c r="G65" s="52"/>
      <c r="H65" s="53"/>
      <c r="I65" s="60">
        <f t="shared" si="6"/>
        <v>43070</v>
      </c>
      <c r="K65" s="76">
        <f t="shared" si="7"/>
        <v>0</v>
      </c>
      <c r="L65" s="87">
        <f t="shared" si="8"/>
        <v>0</v>
      </c>
      <c r="M65" s="25">
        <f t="shared" si="9"/>
        <v>0</v>
      </c>
      <c r="N65" s="25">
        <f t="shared" si="10"/>
        <v>0</v>
      </c>
      <c r="O65" s="88">
        <f t="shared" si="11"/>
        <v>0</v>
      </c>
    </row>
    <row r="66" spans="4:15" ht="20.100000000000001" customHeight="1">
      <c r="D66" s="89"/>
      <c r="E66" s="38"/>
      <c r="F66" s="38"/>
      <c r="G66" s="52"/>
      <c r="H66" s="53"/>
      <c r="I66" s="60">
        <f t="shared" si="6"/>
        <v>43070</v>
      </c>
      <c r="K66" s="76">
        <f t="shared" si="7"/>
        <v>0</v>
      </c>
      <c r="L66" s="87">
        <f t="shared" si="8"/>
        <v>0</v>
      </c>
      <c r="M66" s="25">
        <f t="shared" si="9"/>
        <v>0</v>
      </c>
      <c r="N66" s="25">
        <f t="shared" si="10"/>
        <v>0</v>
      </c>
      <c r="O66" s="88">
        <f t="shared" si="11"/>
        <v>0</v>
      </c>
    </row>
    <row r="67" spans="4:15" ht="20.100000000000001" customHeight="1">
      <c r="D67" s="89"/>
      <c r="E67" s="38"/>
      <c r="F67" s="38"/>
      <c r="G67" s="52"/>
      <c r="H67" s="53"/>
      <c r="I67" s="60">
        <f t="shared" si="6"/>
        <v>43070</v>
      </c>
      <c r="K67" s="76">
        <f t="shared" si="7"/>
        <v>0</v>
      </c>
      <c r="L67" s="87">
        <f t="shared" si="8"/>
        <v>0</v>
      </c>
      <c r="M67" s="25">
        <f t="shared" si="9"/>
        <v>0</v>
      </c>
      <c r="N67" s="25">
        <f t="shared" si="10"/>
        <v>0</v>
      </c>
      <c r="O67" s="88">
        <f t="shared" si="11"/>
        <v>0</v>
      </c>
    </row>
    <row r="68" spans="4:15" ht="20.100000000000001" customHeight="1">
      <c r="D68" s="89"/>
      <c r="E68" s="38"/>
      <c r="F68" s="38"/>
      <c r="G68" s="52"/>
      <c r="H68" s="53"/>
      <c r="I68" s="60">
        <f t="shared" si="6"/>
        <v>43070</v>
      </c>
      <c r="K68" s="76">
        <f t="shared" si="7"/>
        <v>0</v>
      </c>
      <c r="L68" s="87">
        <f t="shared" si="8"/>
        <v>0</v>
      </c>
      <c r="M68" s="25">
        <f t="shared" si="9"/>
        <v>0</v>
      </c>
      <c r="N68" s="25">
        <f t="shared" si="10"/>
        <v>0</v>
      </c>
      <c r="O68" s="88">
        <f t="shared" si="11"/>
        <v>0</v>
      </c>
    </row>
    <row r="69" spans="4:15" ht="20.100000000000001" customHeight="1">
      <c r="D69" s="89"/>
      <c r="E69" s="38"/>
      <c r="F69" s="38"/>
      <c r="G69" s="52"/>
      <c r="H69" s="53"/>
      <c r="I69" s="60">
        <f t="shared" si="6"/>
        <v>43070</v>
      </c>
      <c r="K69" s="76">
        <f t="shared" si="7"/>
        <v>0</v>
      </c>
      <c r="L69" s="87">
        <f t="shared" si="8"/>
        <v>0</v>
      </c>
      <c r="M69" s="25">
        <f t="shared" si="9"/>
        <v>0</v>
      </c>
      <c r="N69" s="25">
        <f t="shared" si="10"/>
        <v>0</v>
      </c>
      <c r="O69" s="88">
        <f t="shared" si="11"/>
        <v>0</v>
      </c>
    </row>
    <row r="70" spans="4:15" ht="20.100000000000001" customHeight="1">
      <c r="D70" s="89"/>
      <c r="E70" s="38"/>
      <c r="F70" s="38"/>
      <c r="G70" s="52"/>
      <c r="H70" s="53"/>
      <c r="I70" s="60">
        <f t="shared" si="6"/>
        <v>43070</v>
      </c>
      <c r="K70" s="76">
        <f t="shared" si="7"/>
        <v>0</v>
      </c>
      <c r="L70" s="87">
        <f t="shared" si="8"/>
        <v>0</v>
      </c>
      <c r="M70" s="25">
        <f t="shared" si="9"/>
        <v>0</v>
      </c>
      <c r="N70" s="25">
        <f t="shared" si="10"/>
        <v>0</v>
      </c>
      <c r="O70" s="88">
        <f t="shared" si="11"/>
        <v>0</v>
      </c>
    </row>
    <row r="71" spans="4:15" ht="20.100000000000001" customHeight="1">
      <c r="D71" s="89"/>
      <c r="E71" s="38"/>
      <c r="F71" s="38"/>
      <c r="G71" s="52"/>
      <c r="H71" s="53"/>
      <c r="I71" s="60">
        <f t="shared" si="6"/>
        <v>43070</v>
      </c>
      <c r="K71" s="76">
        <f t="shared" si="7"/>
        <v>0</v>
      </c>
      <c r="L71" s="87">
        <f t="shared" si="8"/>
        <v>0</v>
      </c>
      <c r="M71" s="25">
        <f t="shared" si="9"/>
        <v>0</v>
      </c>
      <c r="N71" s="25">
        <f t="shared" si="10"/>
        <v>0</v>
      </c>
      <c r="O71" s="88">
        <f t="shared" si="11"/>
        <v>0</v>
      </c>
    </row>
    <row r="72" spans="4:15" ht="20.100000000000001" customHeight="1">
      <c r="D72" s="89"/>
      <c r="E72" s="38"/>
      <c r="F72" s="38"/>
      <c r="G72" s="52"/>
      <c r="H72" s="53"/>
      <c r="I72" s="60">
        <f t="shared" si="6"/>
        <v>43070</v>
      </c>
      <c r="K72" s="76">
        <f t="shared" si="7"/>
        <v>0</v>
      </c>
      <c r="L72" s="87">
        <f t="shared" si="8"/>
        <v>0</v>
      </c>
      <c r="M72" s="25">
        <f t="shared" si="9"/>
        <v>0</v>
      </c>
      <c r="N72" s="25">
        <f t="shared" si="10"/>
        <v>0</v>
      </c>
      <c r="O72" s="88">
        <f t="shared" si="11"/>
        <v>0</v>
      </c>
    </row>
    <row r="73" spans="4:15" ht="20.100000000000001" customHeight="1">
      <c r="D73" s="89"/>
      <c r="E73" s="38"/>
      <c r="F73" s="38"/>
      <c r="G73" s="52"/>
      <c r="H73" s="53"/>
      <c r="I73" s="60">
        <f t="shared" si="6"/>
        <v>43070</v>
      </c>
      <c r="K73" s="76">
        <f t="shared" si="7"/>
        <v>0</v>
      </c>
      <c r="L73" s="87">
        <f t="shared" si="8"/>
        <v>0</v>
      </c>
      <c r="M73" s="25">
        <f t="shared" si="9"/>
        <v>0</v>
      </c>
      <c r="N73" s="25">
        <f t="shared" si="10"/>
        <v>0</v>
      </c>
      <c r="O73" s="88">
        <f t="shared" si="11"/>
        <v>0</v>
      </c>
    </row>
    <row r="74" spans="4:15" ht="20.100000000000001" customHeight="1">
      <c r="D74" s="89"/>
      <c r="E74" s="38"/>
      <c r="F74" s="38"/>
      <c r="G74" s="52"/>
      <c r="H74" s="53"/>
      <c r="I74" s="60">
        <f t="shared" si="6"/>
        <v>43070</v>
      </c>
      <c r="K74" s="76">
        <f t="shared" si="7"/>
        <v>0</v>
      </c>
      <c r="L74" s="87">
        <f t="shared" si="8"/>
        <v>0</v>
      </c>
      <c r="M74" s="25">
        <f t="shared" si="9"/>
        <v>0</v>
      </c>
      <c r="N74" s="25">
        <f t="shared" si="10"/>
        <v>0</v>
      </c>
      <c r="O74" s="88">
        <f t="shared" si="11"/>
        <v>0</v>
      </c>
    </row>
    <row r="75" spans="4:15" ht="20.100000000000001" customHeight="1">
      <c r="D75" s="89"/>
      <c r="E75" s="38"/>
      <c r="F75" s="38"/>
      <c r="G75" s="52"/>
      <c r="H75" s="53"/>
      <c r="I75" s="60">
        <f t="shared" si="6"/>
        <v>43070</v>
      </c>
      <c r="K75" s="76">
        <f t="shared" si="7"/>
        <v>0</v>
      </c>
      <c r="L75" s="87">
        <f t="shared" si="8"/>
        <v>0</v>
      </c>
      <c r="M75" s="25">
        <f t="shared" si="9"/>
        <v>0</v>
      </c>
      <c r="N75" s="25">
        <f t="shared" si="10"/>
        <v>0</v>
      </c>
      <c r="O75" s="88">
        <f t="shared" si="11"/>
        <v>0</v>
      </c>
    </row>
    <row r="76" spans="4:15" ht="20.100000000000001" customHeight="1">
      <c r="D76" s="89"/>
      <c r="E76" s="38"/>
      <c r="F76" s="38"/>
      <c r="G76" s="52"/>
      <c r="H76" s="53"/>
      <c r="I76" s="60">
        <f t="shared" si="6"/>
        <v>43070</v>
      </c>
      <c r="K76" s="76">
        <f t="shared" si="7"/>
        <v>0</v>
      </c>
      <c r="L76" s="87">
        <f t="shared" si="8"/>
        <v>0</v>
      </c>
      <c r="M76" s="25">
        <f t="shared" si="9"/>
        <v>0</v>
      </c>
      <c r="N76" s="25">
        <f t="shared" si="10"/>
        <v>0</v>
      </c>
      <c r="O76" s="88">
        <f t="shared" si="11"/>
        <v>0</v>
      </c>
    </row>
    <row r="77" spans="4:15" ht="20.100000000000001" customHeight="1">
      <c r="D77" s="89"/>
      <c r="E77" s="38"/>
      <c r="F77" s="38"/>
      <c r="G77" s="52"/>
      <c r="H77" s="53"/>
      <c r="I77" s="60">
        <f t="shared" si="6"/>
        <v>43070</v>
      </c>
      <c r="K77" s="76">
        <f t="shared" si="7"/>
        <v>0</v>
      </c>
      <c r="L77" s="87">
        <f t="shared" si="8"/>
        <v>0</v>
      </c>
      <c r="M77" s="25">
        <f t="shared" si="9"/>
        <v>0</v>
      </c>
      <c r="N77" s="25">
        <f t="shared" si="10"/>
        <v>0</v>
      </c>
      <c r="O77" s="88">
        <f t="shared" si="11"/>
        <v>0</v>
      </c>
    </row>
    <row r="78" spans="4:15" ht="20.100000000000001" customHeight="1">
      <c r="D78" s="89"/>
      <c r="E78" s="38"/>
      <c r="F78" s="38"/>
      <c r="G78" s="52"/>
      <c r="H78" s="53"/>
      <c r="I78" s="60">
        <f t="shared" si="6"/>
        <v>43070</v>
      </c>
      <c r="K78" s="76">
        <f t="shared" si="7"/>
        <v>0</v>
      </c>
      <c r="L78" s="87">
        <f t="shared" si="8"/>
        <v>0</v>
      </c>
      <c r="M78" s="25">
        <f t="shared" si="9"/>
        <v>0</v>
      </c>
      <c r="N78" s="25">
        <f t="shared" si="10"/>
        <v>0</v>
      </c>
      <c r="O78" s="88">
        <f t="shared" si="11"/>
        <v>0</v>
      </c>
    </row>
    <row r="79" spans="4:15" ht="20.100000000000001" customHeight="1">
      <c r="D79" s="89"/>
      <c r="E79" s="38"/>
      <c r="F79" s="38"/>
      <c r="G79" s="52"/>
      <c r="H79" s="53"/>
      <c r="I79" s="60">
        <f t="shared" si="6"/>
        <v>43070</v>
      </c>
      <c r="K79" s="76">
        <f t="shared" si="7"/>
        <v>0</v>
      </c>
      <c r="L79" s="87">
        <f t="shared" si="8"/>
        <v>0</v>
      </c>
      <c r="M79" s="25">
        <f t="shared" si="9"/>
        <v>0</v>
      </c>
      <c r="N79" s="25">
        <f t="shared" si="10"/>
        <v>0</v>
      </c>
      <c r="O79" s="88">
        <f t="shared" si="11"/>
        <v>0</v>
      </c>
    </row>
    <row r="80" spans="4:15" ht="20.100000000000001" customHeight="1">
      <c r="D80" s="89"/>
      <c r="E80" s="38"/>
      <c r="F80" s="38"/>
      <c r="G80" s="52"/>
      <c r="H80" s="53"/>
      <c r="I80" s="60">
        <f t="shared" si="6"/>
        <v>43070</v>
      </c>
      <c r="K80" s="76">
        <f t="shared" si="7"/>
        <v>0</v>
      </c>
      <c r="L80" s="87">
        <f t="shared" si="8"/>
        <v>0</v>
      </c>
      <c r="M80" s="25">
        <f t="shared" si="9"/>
        <v>0</v>
      </c>
      <c r="N80" s="25">
        <f t="shared" si="10"/>
        <v>0</v>
      </c>
      <c r="O80" s="88">
        <f t="shared" si="11"/>
        <v>0</v>
      </c>
    </row>
    <row r="81" spans="4:15" ht="20.100000000000001" customHeight="1">
      <c r="D81" s="89"/>
      <c r="E81" s="38"/>
      <c r="F81" s="38"/>
      <c r="G81" s="52"/>
      <c r="H81" s="53"/>
      <c r="I81" s="60">
        <f t="shared" si="6"/>
        <v>43070</v>
      </c>
      <c r="K81" s="76">
        <f t="shared" si="7"/>
        <v>0</v>
      </c>
      <c r="L81" s="87">
        <f t="shared" si="8"/>
        <v>0</v>
      </c>
      <c r="M81" s="25">
        <f t="shared" si="9"/>
        <v>0</v>
      </c>
      <c r="N81" s="25">
        <f t="shared" si="10"/>
        <v>0</v>
      </c>
      <c r="O81" s="88">
        <f t="shared" si="11"/>
        <v>0</v>
      </c>
    </row>
    <row r="82" spans="4:15" ht="20.100000000000001" customHeight="1">
      <c r="D82" s="89"/>
      <c r="E82" s="38"/>
      <c r="F82" s="38"/>
      <c r="G82" s="52"/>
      <c r="H82" s="53"/>
      <c r="I82" s="60">
        <f t="shared" si="6"/>
        <v>43070</v>
      </c>
      <c r="K82" s="76">
        <f t="shared" si="7"/>
        <v>0</v>
      </c>
      <c r="L82" s="87">
        <f t="shared" si="8"/>
        <v>0</v>
      </c>
      <c r="M82" s="25">
        <f t="shared" si="9"/>
        <v>0</v>
      </c>
      <c r="N82" s="25">
        <f t="shared" si="10"/>
        <v>0</v>
      </c>
      <c r="O82" s="88">
        <f t="shared" si="11"/>
        <v>0</v>
      </c>
    </row>
    <row r="83" spans="4:15" ht="20.100000000000001" customHeight="1">
      <c r="D83" s="89"/>
      <c r="E83" s="38"/>
      <c r="F83" s="38"/>
      <c r="G83" s="52"/>
      <c r="H83" s="53"/>
      <c r="I83" s="60">
        <f t="shared" si="6"/>
        <v>43070</v>
      </c>
      <c r="K83" s="76">
        <f t="shared" si="7"/>
        <v>0</v>
      </c>
      <c r="L83" s="87">
        <f t="shared" si="8"/>
        <v>0</v>
      </c>
      <c r="M83" s="25">
        <f t="shared" si="9"/>
        <v>0</v>
      </c>
      <c r="N83" s="25">
        <f t="shared" si="10"/>
        <v>0</v>
      </c>
      <c r="O83" s="88">
        <f t="shared" si="11"/>
        <v>0</v>
      </c>
    </row>
    <row r="84" spans="4:15" ht="20.100000000000001" customHeight="1">
      <c r="D84" s="89"/>
      <c r="E84" s="38"/>
      <c r="F84" s="38"/>
      <c r="G84" s="52"/>
      <c r="H84" s="53"/>
      <c r="I84" s="60">
        <f t="shared" si="6"/>
        <v>43070</v>
      </c>
      <c r="K84" s="76">
        <f t="shared" si="7"/>
        <v>0</v>
      </c>
      <c r="L84" s="87">
        <f t="shared" si="8"/>
        <v>0</v>
      </c>
      <c r="M84" s="25">
        <f t="shared" si="9"/>
        <v>0</v>
      </c>
      <c r="N84" s="25">
        <f t="shared" si="10"/>
        <v>0</v>
      </c>
      <c r="O84" s="88">
        <f t="shared" si="11"/>
        <v>0</v>
      </c>
    </row>
    <row r="85" spans="4:15" ht="20.100000000000001" customHeight="1">
      <c r="D85" s="89"/>
      <c r="E85" s="38"/>
      <c r="F85" s="38"/>
      <c r="G85" s="52"/>
      <c r="H85" s="53"/>
      <c r="I85" s="60">
        <f t="shared" ref="I85:I148" si="12">I84+G85-H85</f>
        <v>43070</v>
      </c>
      <c r="K85" s="76">
        <f t="shared" ref="K85:K148" si="13">D85</f>
        <v>0</v>
      </c>
      <c r="L85" s="87">
        <f t="shared" ref="L85:L148" si="14">E85</f>
        <v>0</v>
      </c>
      <c r="M85" s="25">
        <f t="shared" ref="M85:M148" si="15">IF(G85&gt;=1,"現金",F85)</f>
        <v>0</v>
      </c>
      <c r="N85" s="25">
        <f t="shared" ref="N85:N148" si="16">IF(H85&gt;=1,"現金",F85)</f>
        <v>0</v>
      </c>
      <c r="O85" s="88">
        <f t="shared" ref="O85:O148" si="17">G85+H85</f>
        <v>0</v>
      </c>
    </row>
    <row r="86" spans="4:15" ht="20.100000000000001" customHeight="1">
      <c r="D86" s="89"/>
      <c r="E86" s="38"/>
      <c r="F86" s="38"/>
      <c r="G86" s="52"/>
      <c r="H86" s="53"/>
      <c r="I86" s="60">
        <f t="shared" si="12"/>
        <v>43070</v>
      </c>
      <c r="K86" s="76">
        <f t="shared" si="13"/>
        <v>0</v>
      </c>
      <c r="L86" s="87">
        <f t="shared" si="14"/>
        <v>0</v>
      </c>
      <c r="M86" s="25">
        <f t="shared" si="15"/>
        <v>0</v>
      </c>
      <c r="N86" s="25">
        <f t="shared" si="16"/>
        <v>0</v>
      </c>
      <c r="O86" s="88">
        <f t="shared" si="17"/>
        <v>0</v>
      </c>
    </row>
    <row r="87" spans="4:15" ht="20.100000000000001" customHeight="1">
      <c r="D87" s="89"/>
      <c r="E87" s="38"/>
      <c r="F87" s="38"/>
      <c r="G87" s="52"/>
      <c r="H87" s="53"/>
      <c r="I87" s="60">
        <f t="shared" si="12"/>
        <v>43070</v>
      </c>
      <c r="K87" s="76">
        <f t="shared" si="13"/>
        <v>0</v>
      </c>
      <c r="L87" s="87">
        <f t="shared" si="14"/>
        <v>0</v>
      </c>
      <c r="M87" s="25">
        <f t="shared" si="15"/>
        <v>0</v>
      </c>
      <c r="N87" s="25">
        <f t="shared" si="16"/>
        <v>0</v>
      </c>
      <c r="O87" s="88">
        <f t="shared" si="17"/>
        <v>0</v>
      </c>
    </row>
    <row r="88" spans="4:15" ht="20.100000000000001" customHeight="1">
      <c r="D88" s="89"/>
      <c r="E88" s="38"/>
      <c r="F88" s="38"/>
      <c r="G88" s="52"/>
      <c r="H88" s="53"/>
      <c r="I88" s="60">
        <f t="shared" si="12"/>
        <v>43070</v>
      </c>
      <c r="K88" s="76">
        <f t="shared" si="13"/>
        <v>0</v>
      </c>
      <c r="L88" s="87">
        <f t="shared" si="14"/>
        <v>0</v>
      </c>
      <c r="M88" s="25">
        <f t="shared" si="15"/>
        <v>0</v>
      </c>
      <c r="N88" s="25">
        <f t="shared" si="16"/>
        <v>0</v>
      </c>
      <c r="O88" s="88">
        <f t="shared" si="17"/>
        <v>0</v>
      </c>
    </row>
    <row r="89" spans="4:15" ht="20.100000000000001" customHeight="1">
      <c r="D89" s="89"/>
      <c r="E89" s="38"/>
      <c r="F89" s="38"/>
      <c r="G89" s="52"/>
      <c r="H89" s="53"/>
      <c r="I89" s="60">
        <f t="shared" si="12"/>
        <v>43070</v>
      </c>
      <c r="K89" s="76">
        <f t="shared" si="13"/>
        <v>0</v>
      </c>
      <c r="L89" s="87">
        <f t="shared" si="14"/>
        <v>0</v>
      </c>
      <c r="M89" s="25">
        <f t="shared" si="15"/>
        <v>0</v>
      </c>
      <c r="N89" s="25">
        <f t="shared" si="16"/>
        <v>0</v>
      </c>
      <c r="O89" s="88">
        <f t="shared" si="17"/>
        <v>0</v>
      </c>
    </row>
    <row r="90" spans="4:15" ht="20.100000000000001" customHeight="1">
      <c r="D90" s="89"/>
      <c r="E90" s="38"/>
      <c r="F90" s="38"/>
      <c r="G90" s="52"/>
      <c r="H90" s="53"/>
      <c r="I90" s="60">
        <f t="shared" si="12"/>
        <v>43070</v>
      </c>
      <c r="K90" s="76">
        <f t="shared" si="13"/>
        <v>0</v>
      </c>
      <c r="L90" s="87">
        <f t="shared" si="14"/>
        <v>0</v>
      </c>
      <c r="M90" s="25">
        <f t="shared" si="15"/>
        <v>0</v>
      </c>
      <c r="N90" s="25">
        <f t="shared" si="16"/>
        <v>0</v>
      </c>
      <c r="O90" s="88">
        <f t="shared" si="17"/>
        <v>0</v>
      </c>
    </row>
    <row r="91" spans="4:15" ht="20.100000000000001" customHeight="1">
      <c r="D91" s="89"/>
      <c r="E91" s="38"/>
      <c r="F91" s="38"/>
      <c r="G91" s="52"/>
      <c r="H91" s="53"/>
      <c r="I91" s="60">
        <f t="shared" si="12"/>
        <v>43070</v>
      </c>
      <c r="K91" s="76">
        <f t="shared" si="13"/>
        <v>0</v>
      </c>
      <c r="L91" s="87">
        <f t="shared" si="14"/>
        <v>0</v>
      </c>
      <c r="M91" s="25">
        <f t="shared" si="15"/>
        <v>0</v>
      </c>
      <c r="N91" s="25">
        <f t="shared" si="16"/>
        <v>0</v>
      </c>
      <c r="O91" s="88">
        <f t="shared" si="17"/>
        <v>0</v>
      </c>
    </row>
    <row r="92" spans="4:15" ht="20.100000000000001" customHeight="1">
      <c r="D92" s="89"/>
      <c r="E92" s="38"/>
      <c r="F92" s="38"/>
      <c r="G92" s="52"/>
      <c r="H92" s="53"/>
      <c r="I92" s="60">
        <f t="shared" si="12"/>
        <v>43070</v>
      </c>
      <c r="K92" s="76">
        <f t="shared" si="13"/>
        <v>0</v>
      </c>
      <c r="L92" s="87">
        <f t="shared" si="14"/>
        <v>0</v>
      </c>
      <c r="M92" s="25">
        <f t="shared" si="15"/>
        <v>0</v>
      </c>
      <c r="N92" s="25">
        <f t="shared" si="16"/>
        <v>0</v>
      </c>
      <c r="O92" s="88">
        <f t="shared" si="17"/>
        <v>0</v>
      </c>
    </row>
    <row r="93" spans="4:15" ht="20.100000000000001" customHeight="1">
      <c r="D93" s="89"/>
      <c r="E93" s="38"/>
      <c r="F93" s="38"/>
      <c r="G93" s="52"/>
      <c r="H93" s="53"/>
      <c r="I93" s="60">
        <f t="shared" si="12"/>
        <v>43070</v>
      </c>
      <c r="K93" s="76">
        <f t="shared" si="13"/>
        <v>0</v>
      </c>
      <c r="L93" s="87">
        <f t="shared" si="14"/>
        <v>0</v>
      </c>
      <c r="M93" s="25">
        <f t="shared" si="15"/>
        <v>0</v>
      </c>
      <c r="N93" s="25">
        <f t="shared" si="16"/>
        <v>0</v>
      </c>
      <c r="O93" s="88">
        <f t="shared" si="17"/>
        <v>0</v>
      </c>
    </row>
    <row r="94" spans="4:15" ht="20.100000000000001" customHeight="1">
      <c r="D94" s="89"/>
      <c r="E94" s="38"/>
      <c r="F94" s="38"/>
      <c r="G94" s="52"/>
      <c r="H94" s="53"/>
      <c r="I94" s="60">
        <f t="shared" si="12"/>
        <v>43070</v>
      </c>
      <c r="K94" s="76">
        <f t="shared" si="13"/>
        <v>0</v>
      </c>
      <c r="L94" s="87">
        <f t="shared" si="14"/>
        <v>0</v>
      </c>
      <c r="M94" s="25">
        <f t="shared" si="15"/>
        <v>0</v>
      </c>
      <c r="N94" s="25">
        <f t="shared" si="16"/>
        <v>0</v>
      </c>
      <c r="O94" s="88">
        <f t="shared" si="17"/>
        <v>0</v>
      </c>
    </row>
    <row r="95" spans="4:15" ht="20.100000000000001" customHeight="1">
      <c r="D95" s="89"/>
      <c r="E95" s="38"/>
      <c r="F95" s="38"/>
      <c r="G95" s="52"/>
      <c r="H95" s="53"/>
      <c r="I95" s="60">
        <f t="shared" si="12"/>
        <v>43070</v>
      </c>
      <c r="K95" s="76">
        <f t="shared" si="13"/>
        <v>0</v>
      </c>
      <c r="L95" s="87">
        <f t="shared" si="14"/>
        <v>0</v>
      </c>
      <c r="M95" s="25">
        <f t="shared" si="15"/>
        <v>0</v>
      </c>
      <c r="N95" s="25">
        <f t="shared" si="16"/>
        <v>0</v>
      </c>
      <c r="O95" s="88">
        <f t="shared" si="17"/>
        <v>0</v>
      </c>
    </row>
    <row r="96" spans="4:15" ht="20.100000000000001" customHeight="1">
      <c r="D96" s="89"/>
      <c r="E96" s="38"/>
      <c r="F96" s="38"/>
      <c r="G96" s="52"/>
      <c r="H96" s="53"/>
      <c r="I96" s="60">
        <f t="shared" si="12"/>
        <v>43070</v>
      </c>
      <c r="K96" s="76">
        <f t="shared" si="13"/>
        <v>0</v>
      </c>
      <c r="L96" s="87">
        <f t="shared" si="14"/>
        <v>0</v>
      </c>
      <c r="M96" s="25">
        <f t="shared" si="15"/>
        <v>0</v>
      </c>
      <c r="N96" s="25">
        <f t="shared" si="16"/>
        <v>0</v>
      </c>
      <c r="O96" s="88">
        <f t="shared" si="17"/>
        <v>0</v>
      </c>
    </row>
    <row r="97" spans="4:15" ht="20.100000000000001" customHeight="1">
      <c r="D97" s="89"/>
      <c r="E97" s="38"/>
      <c r="F97" s="38"/>
      <c r="G97" s="52"/>
      <c r="H97" s="53"/>
      <c r="I97" s="60">
        <f t="shared" si="12"/>
        <v>43070</v>
      </c>
      <c r="K97" s="76">
        <f t="shared" si="13"/>
        <v>0</v>
      </c>
      <c r="L97" s="87">
        <f t="shared" si="14"/>
        <v>0</v>
      </c>
      <c r="M97" s="25">
        <f t="shared" si="15"/>
        <v>0</v>
      </c>
      <c r="N97" s="25">
        <f t="shared" si="16"/>
        <v>0</v>
      </c>
      <c r="O97" s="88">
        <f t="shared" si="17"/>
        <v>0</v>
      </c>
    </row>
    <row r="98" spans="4:15" ht="20.100000000000001" customHeight="1">
      <c r="D98" s="89"/>
      <c r="E98" s="38"/>
      <c r="F98" s="38"/>
      <c r="G98" s="52"/>
      <c r="H98" s="53"/>
      <c r="I98" s="60">
        <f t="shared" si="12"/>
        <v>43070</v>
      </c>
      <c r="K98" s="76">
        <f t="shared" si="13"/>
        <v>0</v>
      </c>
      <c r="L98" s="87">
        <f t="shared" si="14"/>
        <v>0</v>
      </c>
      <c r="M98" s="25">
        <f t="shared" si="15"/>
        <v>0</v>
      </c>
      <c r="N98" s="25">
        <f t="shared" si="16"/>
        <v>0</v>
      </c>
      <c r="O98" s="88">
        <f t="shared" si="17"/>
        <v>0</v>
      </c>
    </row>
    <row r="99" spans="4:15" ht="20.100000000000001" customHeight="1">
      <c r="D99" s="89"/>
      <c r="E99" s="38"/>
      <c r="F99" s="38"/>
      <c r="G99" s="52"/>
      <c r="H99" s="53"/>
      <c r="I99" s="60">
        <f t="shared" si="12"/>
        <v>43070</v>
      </c>
      <c r="K99" s="76">
        <f t="shared" si="13"/>
        <v>0</v>
      </c>
      <c r="L99" s="87">
        <f t="shared" si="14"/>
        <v>0</v>
      </c>
      <c r="M99" s="25">
        <f t="shared" si="15"/>
        <v>0</v>
      </c>
      <c r="N99" s="25">
        <f t="shared" si="16"/>
        <v>0</v>
      </c>
      <c r="O99" s="88">
        <f t="shared" si="17"/>
        <v>0</v>
      </c>
    </row>
    <row r="100" spans="4:15" ht="20.100000000000001" customHeight="1">
      <c r="D100" s="89"/>
      <c r="E100" s="38"/>
      <c r="F100" s="38"/>
      <c r="G100" s="52"/>
      <c r="H100" s="53"/>
      <c r="I100" s="60">
        <f t="shared" si="12"/>
        <v>43070</v>
      </c>
      <c r="K100" s="76">
        <f t="shared" si="13"/>
        <v>0</v>
      </c>
      <c r="L100" s="87">
        <f t="shared" si="14"/>
        <v>0</v>
      </c>
      <c r="M100" s="25">
        <f t="shared" si="15"/>
        <v>0</v>
      </c>
      <c r="N100" s="25">
        <f t="shared" si="16"/>
        <v>0</v>
      </c>
      <c r="O100" s="88">
        <f t="shared" si="17"/>
        <v>0</v>
      </c>
    </row>
    <row r="101" spans="4:15" ht="20.100000000000001" customHeight="1">
      <c r="D101" s="89"/>
      <c r="E101" s="38"/>
      <c r="F101" s="38"/>
      <c r="G101" s="52"/>
      <c r="H101" s="53"/>
      <c r="I101" s="60">
        <f t="shared" si="12"/>
        <v>43070</v>
      </c>
      <c r="K101" s="76">
        <f t="shared" si="13"/>
        <v>0</v>
      </c>
      <c r="L101" s="87">
        <f t="shared" si="14"/>
        <v>0</v>
      </c>
      <c r="M101" s="25">
        <f t="shared" si="15"/>
        <v>0</v>
      </c>
      <c r="N101" s="25">
        <f t="shared" si="16"/>
        <v>0</v>
      </c>
      <c r="O101" s="88">
        <f t="shared" si="17"/>
        <v>0</v>
      </c>
    </row>
    <row r="102" spans="4:15" ht="20.100000000000001" customHeight="1">
      <c r="D102" s="89"/>
      <c r="E102" s="38"/>
      <c r="F102" s="38"/>
      <c r="G102" s="52"/>
      <c r="H102" s="53"/>
      <c r="I102" s="60">
        <f t="shared" si="12"/>
        <v>43070</v>
      </c>
      <c r="K102" s="76">
        <f t="shared" si="13"/>
        <v>0</v>
      </c>
      <c r="L102" s="87">
        <f t="shared" si="14"/>
        <v>0</v>
      </c>
      <c r="M102" s="25">
        <f t="shared" si="15"/>
        <v>0</v>
      </c>
      <c r="N102" s="25">
        <f t="shared" si="16"/>
        <v>0</v>
      </c>
      <c r="O102" s="88">
        <f t="shared" si="17"/>
        <v>0</v>
      </c>
    </row>
    <row r="103" spans="4:15" ht="20.100000000000001" customHeight="1">
      <c r="D103" s="89"/>
      <c r="E103" s="38"/>
      <c r="F103" s="38"/>
      <c r="G103" s="52"/>
      <c r="H103" s="53"/>
      <c r="I103" s="60">
        <f t="shared" si="12"/>
        <v>43070</v>
      </c>
      <c r="K103" s="76">
        <f t="shared" si="13"/>
        <v>0</v>
      </c>
      <c r="L103" s="87">
        <f t="shared" si="14"/>
        <v>0</v>
      </c>
      <c r="M103" s="25">
        <f t="shared" si="15"/>
        <v>0</v>
      </c>
      <c r="N103" s="25">
        <f t="shared" si="16"/>
        <v>0</v>
      </c>
      <c r="O103" s="88">
        <f t="shared" si="17"/>
        <v>0</v>
      </c>
    </row>
    <row r="104" spans="4:15" ht="20.100000000000001" customHeight="1">
      <c r="D104" s="89"/>
      <c r="E104" s="38"/>
      <c r="F104" s="38"/>
      <c r="G104" s="52"/>
      <c r="H104" s="53"/>
      <c r="I104" s="60">
        <f t="shared" si="12"/>
        <v>43070</v>
      </c>
      <c r="K104" s="76">
        <f t="shared" si="13"/>
        <v>0</v>
      </c>
      <c r="L104" s="87">
        <f t="shared" si="14"/>
        <v>0</v>
      </c>
      <c r="M104" s="25">
        <f t="shared" si="15"/>
        <v>0</v>
      </c>
      <c r="N104" s="25">
        <f t="shared" si="16"/>
        <v>0</v>
      </c>
      <c r="O104" s="88">
        <f t="shared" si="17"/>
        <v>0</v>
      </c>
    </row>
    <row r="105" spans="4:15" ht="20.100000000000001" customHeight="1">
      <c r="D105" s="89"/>
      <c r="E105" s="38"/>
      <c r="F105" s="38"/>
      <c r="G105" s="52"/>
      <c r="H105" s="53"/>
      <c r="I105" s="60">
        <f t="shared" si="12"/>
        <v>43070</v>
      </c>
      <c r="K105" s="76">
        <f t="shared" si="13"/>
        <v>0</v>
      </c>
      <c r="L105" s="87">
        <f t="shared" si="14"/>
        <v>0</v>
      </c>
      <c r="M105" s="25">
        <f t="shared" si="15"/>
        <v>0</v>
      </c>
      <c r="N105" s="25">
        <f t="shared" si="16"/>
        <v>0</v>
      </c>
      <c r="O105" s="88">
        <f t="shared" si="17"/>
        <v>0</v>
      </c>
    </row>
    <row r="106" spans="4:15" ht="20.100000000000001" customHeight="1">
      <c r="D106" s="89"/>
      <c r="E106" s="38"/>
      <c r="F106" s="38"/>
      <c r="G106" s="52"/>
      <c r="H106" s="53"/>
      <c r="I106" s="60">
        <f t="shared" si="12"/>
        <v>43070</v>
      </c>
      <c r="K106" s="76">
        <f t="shared" si="13"/>
        <v>0</v>
      </c>
      <c r="L106" s="87">
        <f t="shared" si="14"/>
        <v>0</v>
      </c>
      <c r="M106" s="25">
        <f t="shared" si="15"/>
        <v>0</v>
      </c>
      <c r="N106" s="25">
        <f t="shared" si="16"/>
        <v>0</v>
      </c>
      <c r="O106" s="88">
        <f t="shared" si="17"/>
        <v>0</v>
      </c>
    </row>
    <row r="107" spans="4:15" ht="20.100000000000001" customHeight="1">
      <c r="D107" s="89"/>
      <c r="E107" s="38"/>
      <c r="F107" s="38"/>
      <c r="G107" s="52"/>
      <c r="H107" s="53"/>
      <c r="I107" s="60">
        <f t="shared" si="12"/>
        <v>43070</v>
      </c>
      <c r="K107" s="76">
        <f t="shared" si="13"/>
        <v>0</v>
      </c>
      <c r="L107" s="87">
        <f t="shared" si="14"/>
        <v>0</v>
      </c>
      <c r="M107" s="25">
        <f t="shared" si="15"/>
        <v>0</v>
      </c>
      <c r="N107" s="25">
        <f t="shared" si="16"/>
        <v>0</v>
      </c>
      <c r="O107" s="88">
        <f t="shared" si="17"/>
        <v>0</v>
      </c>
    </row>
    <row r="108" spans="4:15" ht="20.100000000000001" customHeight="1">
      <c r="D108" s="89"/>
      <c r="E108" s="38"/>
      <c r="F108" s="38"/>
      <c r="G108" s="52"/>
      <c r="H108" s="53"/>
      <c r="I108" s="60">
        <f t="shared" si="12"/>
        <v>43070</v>
      </c>
      <c r="K108" s="76">
        <f t="shared" si="13"/>
        <v>0</v>
      </c>
      <c r="L108" s="87">
        <f t="shared" si="14"/>
        <v>0</v>
      </c>
      <c r="M108" s="25">
        <f t="shared" si="15"/>
        <v>0</v>
      </c>
      <c r="N108" s="25">
        <f t="shared" si="16"/>
        <v>0</v>
      </c>
      <c r="O108" s="88">
        <f t="shared" si="17"/>
        <v>0</v>
      </c>
    </row>
    <row r="109" spans="4:15" ht="20.100000000000001" customHeight="1">
      <c r="D109" s="89"/>
      <c r="E109" s="38"/>
      <c r="F109" s="38"/>
      <c r="G109" s="52"/>
      <c r="H109" s="53"/>
      <c r="I109" s="60">
        <f t="shared" si="12"/>
        <v>43070</v>
      </c>
      <c r="K109" s="76">
        <f t="shared" si="13"/>
        <v>0</v>
      </c>
      <c r="L109" s="87">
        <f t="shared" si="14"/>
        <v>0</v>
      </c>
      <c r="M109" s="25">
        <f t="shared" si="15"/>
        <v>0</v>
      </c>
      <c r="N109" s="25">
        <f t="shared" si="16"/>
        <v>0</v>
      </c>
      <c r="O109" s="88">
        <f t="shared" si="17"/>
        <v>0</v>
      </c>
    </row>
    <row r="110" spans="4:15" ht="20.100000000000001" customHeight="1">
      <c r="D110" s="89"/>
      <c r="E110" s="38"/>
      <c r="F110" s="38"/>
      <c r="G110" s="52"/>
      <c r="H110" s="53"/>
      <c r="I110" s="60">
        <f t="shared" si="12"/>
        <v>43070</v>
      </c>
      <c r="K110" s="76">
        <f t="shared" si="13"/>
        <v>0</v>
      </c>
      <c r="L110" s="87">
        <f t="shared" si="14"/>
        <v>0</v>
      </c>
      <c r="M110" s="25">
        <f t="shared" si="15"/>
        <v>0</v>
      </c>
      <c r="N110" s="25">
        <f t="shared" si="16"/>
        <v>0</v>
      </c>
      <c r="O110" s="88">
        <f t="shared" si="17"/>
        <v>0</v>
      </c>
    </row>
    <row r="111" spans="4:15" ht="20.100000000000001" customHeight="1">
      <c r="D111" s="89"/>
      <c r="E111" s="38"/>
      <c r="F111" s="38"/>
      <c r="G111" s="52"/>
      <c r="H111" s="53"/>
      <c r="I111" s="60">
        <f t="shared" si="12"/>
        <v>43070</v>
      </c>
      <c r="K111" s="76">
        <f t="shared" si="13"/>
        <v>0</v>
      </c>
      <c r="L111" s="87">
        <f t="shared" si="14"/>
        <v>0</v>
      </c>
      <c r="M111" s="25">
        <f t="shared" si="15"/>
        <v>0</v>
      </c>
      <c r="N111" s="25">
        <f t="shared" si="16"/>
        <v>0</v>
      </c>
      <c r="O111" s="88">
        <f t="shared" si="17"/>
        <v>0</v>
      </c>
    </row>
    <row r="112" spans="4:15" ht="20.100000000000001" customHeight="1">
      <c r="D112" s="89"/>
      <c r="E112" s="38"/>
      <c r="F112" s="38"/>
      <c r="G112" s="52"/>
      <c r="H112" s="53"/>
      <c r="I112" s="60">
        <f t="shared" si="12"/>
        <v>43070</v>
      </c>
      <c r="K112" s="76">
        <f t="shared" si="13"/>
        <v>0</v>
      </c>
      <c r="L112" s="87">
        <f t="shared" si="14"/>
        <v>0</v>
      </c>
      <c r="M112" s="25">
        <f t="shared" si="15"/>
        <v>0</v>
      </c>
      <c r="N112" s="25">
        <f t="shared" si="16"/>
        <v>0</v>
      </c>
      <c r="O112" s="88">
        <f t="shared" si="17"/>
        <v>0</v>
      </c>
    </row>
    <row r="113" spans="4:15" ht="20.100000000000001" customHeight="1">
      <c r="D113" s="89"/>
      <c r="E113" s="38"/>
      <c r="F113" s="38"/>
      <c r="G113" s="52"/>
      <c r="H113" s="53"/>
      <c r="I113" s="60">
        <f t="shared" si="12"/>
        <v>43070</v>
      </c>
      <c r="K113" s="76">
        <f t="shared" si="13"/>
        <v>0</v>
      </c>
      <c r="L113" s="87">
        <f t="shared" si="14"/>
        <v>0</v>
      </c>
      <c r="M113" s="25">
        <f t="shared" si="15"/>
        <v>0</v>
      </c>
      <c r="N113" s="25">
        <f t="shared" si="16"/>
        <v>0</v>
      </c>
      <c r="O113" s="88">
        <f t="shared" si="17"/>
        <v>0</v>
      </c>
    </row>
    <row r="114" spans="4:15" ht="20.100000000000001" customHeight="1">
      <c r="D114" s="89"/>
      <c r="E114" s="38"/>
      <c r="F114" s="38"/>
      <c r="G114" s="52"/>
      <c r="H114" s="53"/>
      <c r="I114" s="60">
        <f t="shared" si="12"/>
        <v>43070</v>
      </c>
      <c r="K114" s="76">
        <f t="shared" si="13"/>
        <v>0</v>
      </c>
      <c r="L114" s="87">
        <f t="shared" si="14"/>
        <v>0</v>
      </c>
      <c r="M114" s="25">
        <f t="shared" si="15"/>
        <v>0</v>
      </c>
      <c r="N114" s="25">
        <f t="shared" si="16"/>
        <v>0</v>
      </c>
      <c r="O114" s="88">
        <f t="shared" si="17"/>
        <v>0</v>
      </c>
    </row>
    <row r="115" spans="4:15" ht="20.100000000000001" customHeight="1">
      <c r="D115" s="89"/>
      <c r="E115" s="38"/>
      <c r="F115" s="38"/>
      <c r="G115" s="52"/>
      <c r="H115" s="53"/>
      <c r="I115" s="60">
        <f t="shared" si="12"/>
        <v>43070</v>
      </c>
      <c r="K115" s="76">
        <f t="shared" si="13"/>
        <v>0</v>
      </c>
      <c r="L115" s="87">
        <f t="shared" si="14"/>
        <v>0</v>
      </c>
      <c r="M115" s="25">
        <f t="shared" si="15"/>
        <v>0</v>
      </c>
      <c r="N115" s="25">
        <f t="shared" si="16"/>
        <v>0</v>
      </c>
      <c r="O115" s="88">
        <f t="shared" si="17"/>
        <v>0</v>
      </c>
    </row>
    <row r="116" spans="4:15" ht="20.100000000000001" customHeight="1">
      <c r="D116" s="89"/>
      <c r="E116" s="38"/>
      <c r="F116" s="38"/>
      <c r="G116" s="52"/>
      <c r="H116" s="53"/>
      <c r="I116" s="60">
        <f t="shared" si="12"/>
        <v>43070</v>
      </c>
      <c r="K116" s="76">
        <f t="shared" si="13"/>
        <v>0</v>
      </c>
      <c r="L116" s="87">
        <f t="shared" si="14"/>
        <v>0</v>
      </c>
      <c r="M116" s="25">
        <f t="shared" si="15"/>
        <v>0</v>
      </c>
      <c r="N116" s="25">
        <f t="shared" si="16"/>
        <v>0</v>
      </c>
      <c r="O116" s="88">
        <f t="shared" si="17"/>
        <v>0</v>
      </c>
    </row>
    <row r="117" spans="4:15" ht="20.100000000000001" customHeight="1">
      <c r="D117" s="89"/>
      <c r="E117" s="38"/>
      <c r="F117" s="38"/>
      <c r="G117" s="52"/>
      <c r="H117" s="53"/>
      <c r="I117" s="60">
        <f t="shared" si="12"/>
        <v>43070</v>
      </c>
      <c r="K117" s="76">
        <f t="shared" si="13"/>
        <v>0</v>
      </c>
      <c r="L117" s="87">
        <f t="shared" si="14"/>
        <v>0</v>
      </c>
      <c r="M117" s="25">
        <f t="shared" si="15"/>
        <v>0</v>
      </c>
      <c r="N117" s="25">
        <f t="shared" si="16"/>
        <v>0</v>
      </c>
      <c r="O117" s="88">
        <f t="shared" si="17"/>
        <v>0</v>
      </c>
    </row>
    <row r="118" spans="4:15" ht="20.100000000000001" customHeight="1">
      <c r="D118" s="89"/>
      <c r="E118" s="38"/>
      <c r="F118" s="38"/>
      <c r="G118" s="52"/>
      <c r="H118" s="53"/>
      <c r="I118" s="60">
        <f t="shared" si="12"/>
        <v>43070</v>
      </c>
      <c r="K118" s="76">
        <f t="shared" si="13"/>
        <v>0</v>
      </c>
      <c r="L118" s="87">
        <f t="shared" si="14"/>
        <v>0</v>
      </c>
      <c r="M118" s="25">
        <f t="shared" si="15"/>
        <v>0</v>
      </c>
      <c r="N118" s="25">
        <f t="shared" si="16"/>
        <v>0</v>
      </c>
      <c r="O118" s="88">
        <f t="shared" si="17"/>
        <v>0</v>
      </c>
    </row>
    <row r="119" spans="4:15" ht="20.100000000000001" customHeight="1">
      <c r="D119" s="89"/>
      <c r="E119" s="38"/>
      <c r="F119" s="38"/>
      <c r="G119" s="52"/>
      <c r="H119" s="53"/>
      <c r="I119" s="60">
        <f t="shared" si="12"/>
        <v>43070</v>
      </c>
      <c r="K119" s="76">
        <f t="shared" si="13"/>
        <v>0</v>
      </c>
      <c r="L119" s="87">
        <f t="shared" si="14"/>
        <v>0</v>
      </c>
      <c r="M119" s="25">
        <f t="shared" si="15"/>
        <v>0</v>
      </c>
      <c r="N119" s="25">
        <f t="shared" si="16"/>
        <v>0</v>
      </c>
      <c r="O119" s="88">
        <f t="shared" si="17"/>
        <v>0</v>
      </c>
    </row>
    <row r="120" spans="4:15" ht="20.100000000000001" customHeight="1">
      <c r="D120" s="89"/>
      <c r="E120" s="38"/>
      <c r="F120" s="38"/>
      <c r="G120" s="52"/>
      <c r="H120" s="53"/>
      <c r="I120" s="60">
        <f t="shared" si="12"/>
        <v>43070</v>
      </c>
      <c r="K120" s="76">
        <f t="shared" si="13"/>
        <v>0</v>
      </c>
      <c r="L120" s="87">
        <f t="shared" si="14"/>
        <v>0</v>
      </c>
      <c r="M120" s="25">
        <f t="shared" si="15"/>
        <v>0</v>
      </c>
      <c r="N120" s="25">
        <f t="shared" si="16"/>
        <v>0</v>
      </c>
      <c r="O120" s="88">
        <f t="shared" si="17"/>
        <v>0</v>
      </c>
    </row>
    <row r="121" spans="4:15" ht="20.100000000000001" customHeight="1">
      <c r="D121" s="89"/>
      <c r="E121" s="38"/>
      <c r="F121" s="38"/>
      <c r="G121" s="52"/>
      <c r="H121" s="53"/>
      <c r="I121" s="60">
        <f t="shared" si="12"/>
        <v>43070</v>
      </c>
      <c r="K121" s="76">
        <f t="shared" si="13"/>
        <v>0</v>
      </c>
      <c r="L121" s="87">
        <f t="shared" si="14"/>
        <v>0</v>
      </c>
      <c r="M121" s="25">
        <f t="shared" si="15"/>
        <v>0</v>
      </c>
      <c r="N121" s="25">
        <f t="shared" si="16"/>
        <v>0</v>
      </c>
      <c r="O121" s="88">
        <f t="shared" si="17"/>
        <v>0</v>
      </c>
    </row>
    <row r="122" spans="4:15" ht="20.100000000000001" customHeight="1">
      <c r="D122" s="89"/>
      <c r="E122" s="38"/>
      <c r="F122" s="38"/>
      <c r="G122" s="52"/>
      <c r="H122" s="53"/>
      <c r="I122" s="60">
        <f t="shared" si="12"/>
        <v>43070</v>
      </c>
      <c r="K122" s="76">
        <f t="shared" si="13"/>
        <v>0</v>
      </c>
      <c r="L122" s="87">
        <f t="shared" si="14"/>
        <v>0</v>
      </c>
      <c r="M122" s="25">
        <f t="shared" si="15"/>
        <v>0</v>
      </c>
      <c r="N122" s="25">
        <f t="shared" si="16"/>
        <v>0</v>
      </c>
      <c r="O122" s="88">
        <f t="shared" si="17"/>
        <v>0</v>
      </c>
    </row>
    <row r="123" spans="4:15" ht="20.100000000000001" customHeight="1">
      <c r="D123" s="89"/>
      <c r="E123" s="38"/>
      <c r="F123" s="38"/>
      <c r="G123" s="52"/>
      <c r="H123" s="53"/>
      <c r="I123" s="60">
        <f t="shared" si="12"/>
        <v>43070</v>
      </c>
      <c r="K123" s="76">
        <f t="shared" si="13"/>
        <v>0</v>
      </c>
      <c r="L123" s="87">
        <f t="shared" si="14"/>
        <v>0</v>
      </c>
      <c r="M123" s="25">
        <f t="shared" si="15"/>
        <v>0</v>
      </c>
      <c r="N123" s="25">
        <f t="shared" si="16"/>
        <v>0</v>
      </c>
      <c r="O123" s="88">
        <f t="shared" si="17"/>
        <v>0</v>
      </c>
    </row>
    <row r="124" spans="4:15" ht="20.100000000000001" customHeight="1">
      <c r="D124" s="89"/>
      <c r="E124" s="38"/>
      <c r="F124" s="38"/>
      <c r="G124" s="52"/>
      <c r="H124" s="53"/>
      <c r="I124" s="60">
        <f t="shared" si="12"/>
        <v>43070</v>
      </c>
      <c r="K124" s="76">
        <f t="shared" si="13"/>
        <v>0</v>
      </c>
      <c r="L124" s="87">
        <f t="shared" si="14"/>
        <v>0</v>
      </c>
      <c r="M124" s="25">
        <f t="shared" si="15"/>
        <v>0</v>
      </c>
      <c r="N124" s="25">
        <f t="shared" si="16"/>
        <v>0</v>
      </c>
      <c r="O124" s="88">
        <f t="shared" si="17"/>
        <v>0</v>
      </c>
    </row>
    <row r="125" spans="4:15" ht="20.100000000000001" customHeight="1">
      <c r="D125" s="89"/>
      <c r="E125" s="38"/>
      <c r="F125" s="38"/>
      <c r="G125" s="52"/>
      <c r="H125" s="53"/>
      <c r="I125" s="60">
        <f t="shared" si="12"/>
        <v>43070</v>
      </c>
      <c r="K125" s="76">
        <f t="shared" si="13"/>
        <v>0</v>
      </c>
      <c r="L125" s="87">
        <f t="shared" si="14"/>
        <v>0</v>
      </c>
      <c r="M125" s="25">
        <f t="shared" si="15"/>
        <v>0</v>
      </c>
      <c r="N125" s="25">
        <f t="shared" si="16"/>
        <v>0</v>
      </c>
      <c r="O125" s="88">
        <f t="shared" si="17"/>
        <v>0</v>
      </c>
    </row>
    <row r="126" spans="4:15" ht="20.100000000000001" customHeight="1">
      <c r="D126" s="89"/>
      <c r="E126" s="38"/>
      <c r="F126" s="38"/>
      <c r="G126" s="52"/>
      <c r="H126" s="53"/>
      <c r="I126" s="60">
        <f t="shared" si="12"/>
        <v>43070</v>
      </c>
      <c r="K126" s="76">
        <f t="shared" si="13"/>
        <v>0</v>
      </c>
      <c r="L126" s="87">
        <f t="shared" si="14"/>
        <v>0</v>
      </c>
      <c r="M126" s="25">
        <f t="shared" si="15"/>
        <v>0</v>
      </c>
      <c r="N126" s="25">
        <f t="shared" si="16"/>
        <v>0</v>
      </c>
      <c r="O126" s="88">
        <f t="shared" si="17"/>
        <v>0</v>
      </c>
    </row>
    <row r="127" spans="4:15" ht="20.100000000000001" customHeight="1">
      <c r="D127" s="89"/>
      <c r="E127" s="38"/>
      <c r="F127" s="38"/>
      <c r="G127" s="52"/>
      <c r="H127" s="53"/>
      <c r="I127" s="60">
        <f t="shared" si="12"/>
        <v>43070</v>
      </c>
      <c r="K127" s="76">
        <f t="shared" si="13"/>
        <v>0</v>
      </c>
      <c r="L127" s="87">
        <f t="shared" si="14"/>
        <v>0</v>
      </c>
      <c r="M127" s="25">
        <f t="shared" si="15"/>
        <v>0</v>
      </c>
      <c r="N127" s="25">
        <f t="shared" si="16"/>
        <v>0</v>
      </c>
      <c r="O127" s="88">
        <f t="shared" si="17"/>
        <v>0</v>
      </c>
    </row>
    <row r="128" spans="4:15" ht="20.100000000000001" customHeight="1">
      <c r="D128" s="89"/>
      <c r="E128" s="38"/>
      <c r="F128" s="38"/>
      <c r="G128" s="52"/>
      <c r="H128" s="53"/>
      <c r="I128" s="60">
        <f t="shared" si="12"/>
        <v>43070</v>
      </c>
      <c r="K128" s="76">
        <f t="shared" si="13"/>
        <v>0</v>
      </c>
      <c r="L128" s="87">
        <f t="shared" si="14"/>
        <v>0</v>
      </c>
      <c r="M128" s="25">
        <f t="shared" si="15"/>
        <v>0</v>
      </c>
      <c r="N128" s="25">
        <f t="shared" si="16"/>
        <v>0</v>
      </c>
      <c r="O128" s="88">
        <f t="shared" si="17"/>
        <v>0</v>
      </c>
    </row>
    <row r="129" spans="4:15" ht="20.100000000000001" customHeight="1">
      <c r="D129" s="89"/>
      <c r="E129" s="38"/>
      <c r="F129" s="38"/>
      <c r="G129" s="52"/>
      <c r="H129" s="53"/>
      <c r="I129" s="60">
        <f t="shared" si="12"/>
        <v>43070</v>
      </c>
      <c r="K129" s="76">
        <f t="shared" si="13"/>
        <v>0</v>
      </c>
      <c r="L129" s="87">
        <f t="shared" si="14"/>
        <v>0</v>
      </c>
      <c r="M129" s="25">
        <f t="shared" si="15"/>
        <v>0</v>
      </c>
      <c r="N129" s="25">
        <f t="shared" si="16"/>
        <v>0</v>
      </c>
      <c r="O129" s="88">
        <f t="shared" si="17"/>
        <v>0</v>
      </c>
    </row>
    <row r="130" spans="4:15" ht="20.100000000000001" customHeight="1">
      <c r="D130" s="89"/>
      <c r="E130" s="38"/>
      <c r="F130" s="38"/>
      <c r="G130" s="52"/>
      <c r="H130" s="53"/>
      <c r="I130" s="60">
        <f t="shared" si="12"/>
        <v>43070</v>
      </c>
      <c r="K130" s="76">
        <f t="shared" si="13"/>
        <v>0</v>
      </c>
      <c r="L130" s="87">
        <f t="shared" si="14"/>
        <v>0</v>
      </c>
      <c r="M130" s="25">
        <f t="shared" si="15"/>
        <v>0</v>
      </c>
      <c r="N130" s="25">
        <f t="shared" si="16"/>
        <v>0</v>
      </c>
      <c r="O130" s="88">
        <f t="shared" si="17"/>
        <v>0</v>
      </c>
    </row>
    <row r="131" spans="4:15" ht="20.100000000000001" customHeight="1">
      <c r="D131" s="89"/>
      <c r="E131" s="38"/>
      <c r="F131" s="38"/>
      <c r="G131" s="52"/>
      <c r="H131" s="53"/>
      <c r="I131" s="60">
        <f t="shared" si="12"/>
        <v>43070</v>
      </c>
      <c r="K131" s="76">
        <f t="shared" si="13"/>
        <v>0</v>
      </c>
      <c r="L131" s="87">
        <f t="shared" si="14"/>
        <v>0</v>
      </c>
      <c r="M131" s="25">
        <f t="shared" si="15"/>
        <v>0</v>
      </c>
      <c r="N131" s="25">
        <f t="shared" si="16"/>
        <v>0</v>
      </c>
      <c r="O131" s="88">
        <f t="shared" si="17"/>
        <v>0</v>
      </c>
    </row>
    <row r="132" spans="4:15" ht="20.100000000000001" customHeight="1">
      <c r="D132" s="89"/>
      <c r="E132" s="38"/>
      <c r="F132" s="38"/>
      <c r="G132" s="52"/>
      <c r="H132" s="53"/>
      <c r="I132" s="60">
        <f t="shared" si="12"/>
        <v>43070</v>
      </c>
      <c r="K132" s="76">
        <f t="shared" si="13"/>
        <v>0</v>
      </c>
      <c r="L132" s="87">
        <f t="shared" si="14"/>
        <v>0</v>
      </c>
      <c r="M132" s="25">
        <f t="shared" si="15"/>
        <v>0</v>
      </c>
      <c r="N132" s="25">
        <f t="shared" si="16"/>
        <v>0</v>
      </c>
      <c r="O132" s="88">
        <f t="shared" si="17"/>
        <v>0</v>
      </c>
    </row>
    <row r="133" spans="4:15" ht="20.100000000000001" customHeight="1">
      <c r="D133" s="89"/>
      <c r="E133" s="38"/>
      <c r="F133" s="38"/>
      <c r="G133" s="52"/>
      <c r="H133" s="53"/>
      <c r="I133" s="60">
        <f t="shared" si="12"/>
        <v>43070</v>
      </c>
      <c r="K133" s="76">
        <f t="shared" si="13"/>
        <v>0</v>
      </c>
      <c r="L133" s="87">
        <f t="shared" si="14"/>
        <v>0</v>
      </c>
      <c r="M133" s="25">
        <f t="shared" si="15"/>
        <v>0</v>
      </c>
      <c r="N133" s="25">
        <f t="shared" si="16"/>
        <v>0</v>
      </c>
      <c r="O133" s="88">
        <f t="shared" si="17"/>
        <v>0</v>
      </c>
    </row>
    <row r="134" spans="4:15" ht="20.100000000000001" customHeight="1">
      <c r="D134" s="89"/>
      <c r="E134" s="38"/>
      <c r="F134" s="38"/>
      <c r="G134" s="52"/>
      <c r="H134" s="53"/>
      <c r="I134" s="60">
        <f t="shared" si="12"/>
        <v>43070</v>
      </c>
      <c r="K134" s="76">
        <f t="shared" si="13"/>
        <v>0</v>
      </c>
      <c r="L134" s="87">
        <f t="shared" si="14"/>
        <v>0</v>
      </c>
      <c r="M134" s="25">
        <f t="shared" si="15"/>
        <v>0</v>
      </c>
      <c r="N134" s="25">
        <f t="shared" si="16"/>
        <v>0</v>
      </c>
      <c r="O134" s="88">
        <f t="shared" si="17"/>
        <v>0</v>
      </c>
    </row>
    <row r="135" spans="4:15" ht="20.100000000000001" customHeight="1">
      <c r="D135" s="89"/>
      <c r="E135" s="38"/>
      <c r="F135" s="38"/>
      <c r="G135" s="52"/>
      <c r="H135" s="53"/>
      <c r="I135" s="60">
        <f t="shared" si="12"/>
        <v>43070</v>
      </c>
      <c r="K135" s="76">
        <f t="shared" si="13"/>
        <v>0</v>
      </c>
      <c r="L135" s="87">
        <f t="shared" si="14"/>
        <v>0</v>
      </c>
      <c r="M135" s="25">
        <f t="shared" si="15"/>
        <v>0</v>
      </c>
      <c r="N135" s="25">
        <f t="shared" si="16"/>
        <v>0</v>
      </c>
      <c r="O135" s="88">
        <f t="shared" si="17"/>
        <v>0</v>
      </c>
    </row>
    <row r="136" spans="4:15" ht="20.100000000000001" customHeight="1">
      <c r="D136" s="89"/>
      <c r="E136" s="38"/>
      <c r="F136" s="38"/>
      <c r="G136" s="52"/>
      <c r="H136" s="53"/>
      <c r="I136" s="60">
        <f t="shared" si="12"/>
        <v>43070</v>
      </c>
      <c r="K136" s="76">
        <f t="shared" si="13"/>
        <v>0</v>
      </c>
      <c r="L136" s="87">
        <f t="shared" si="14"/>
        <v>0</v>
      </c>
      <c r="M136" s="25">
        <f t="shared" si="15"/>
        <v>0</v>
      </c>
      <c r="N136" s="25">
        <f t="shared" si="16"/>
        <v>0</v>
      </c>
      <c r="O136" s="88">
        <f t="shared" si="17"/>
        <v>0</v>
      </c>
    </row>
    <row r="137" spans="4:15" ht="20.100000000000001" customHeight="1">
      <c r="D137" s="89"/>
      <c r="E137" s="38"/>
      <c r="F137" s="38"/>
      <c r="G137" s="52"/>
      <c r="H137" s="53"/>
      <c r="I137" s="60">
        <f t="shared" si="12"/>
        <v>43070</v>
      </c>
      <c r="K137" s="76">
        <f t="shared" si="13"/>
        <v>0</v>
      </c>
      <c r="L137" s="87">
        <f t="shared" si="14"/>
        <v>0</v>
      </c>
      <c r="M137" s="25">
        <f t="shared" si="15"/>
        <v>0</v>
      </c>
      <c r="N137" s="25">
        <f t="shared" si="16"/>
        <v>0</v>
      </c>
      <c r="O137" s="88">
        <f t="shared" si="17"/>
        <v>0</v>
      </c>
    </row>
    <row r="138" spans="4:15" ht="20.100000000000001" customHeight="1">
      <c r="D138" s="89"/>
      <c r="E138" s="38"/>
      <c r="F138" s="38"/>
      <c r="G138" s="52"/>
      <c r="H138" s="53"/>
      <c r="I138" s="60">
        <f t="shared" si="12"/>
        <v>43070</v>
      </c>
      <c r="K138" s="76">
        <f t="shared" si="13"/>
        <v>0</v>
      </c>
      <c r="L138" s="87">
        <f t="shared" si="14"/>
        <v>0</v>
      </c>
      <c r="M138" s="25">
        <f t="shared" si="15"/>
        <v>0</v>
      </c>
      <c r="N138" s="25">
        <f t="shared" si="16"/>
        <v>0</v>
      </c>
      <c r="O138" s="88">
        <f t="shared" si="17"/>
        <v>0</v>
      </c>
    </row>
    <row r="139" spans="4:15" ht="20.100000000000001" customHeight="1">
      <c r="D139" s="89"/>
      <c r="E139" s="38"/>
      <c r="F139" s="38"/>
      <c r="G139" s="52"/>
      <c r="H139" s="53"/>
      <c r="I139" s="60">
        <f t="shared" si="12"/>
        <v>43070</v>
      </c>
      <c r="K139" s="76">
        <f t="shared" si="13"/>
        <v>0</v>
      </c>
      <c r="L139" s="87">
        <f t="shared" si="14"/>
        <v>0</v>
      </c>
      <c r="M139" s="25">
        <f t="shared" si="15"/>
        <v>0</v>
      </c>
      <c r="N139" s="25">
        <f t="shared" si="16"/>
        <v>0</v>
      </c>
      <c r="O139" s="88">
        <f t="shared" si="17"/>
        <v>0</v>
      </c>
    </row>
    <row r="140" spans="4:15" ht="20.100000000000001" customHeight="1">
      <c r="D140" s="89"/>
      <c r="E140" s="38"/>
      <c r="F140" s="38"/>
      <c r="G140" s="52"/>
      <c r="H140" s="53"/>
      <c r="I140" s="60">
        <f t="shared" si="12"/>
        <v>43070</v>
      </c>
      <c r="K140" s="76">
        <f t="shared" si="13"/>
        <v>0</v>
      </c>
      <c r="L140" s="87">
        <f t="shared" si="14"/>
        <v>0</v>
      </c>
      <c r="M140" s="25">
        <f t="shared" si="15"/>
        <v>0</v>
      </c>
      <c r="N140" s="25">
        <f t="shared" si="16"/>
        <v>0</v>
      </c>
      <c r="O140" s="88">
        <f t="shared" si="17"/>
        <v>0</v>
      </c>
    </row>
    <row r="141" spans="4:15" ht="20.100000000000001" customHeight="1">
      <c r="D141" s="89"/>
      <c r="E141" s="38"/>
      <c r="F141" s="38"/>
      <c r="G141" s="52"/>
      <c r="H141" s="53"/>
      <c r="I141" s="60">
        <f t="shared" si="12"/>
        <v>43070</v>
      </c>
      <c r="K141" s="76">
        <f t="shared" si="13"/>
        <v>0</v>
      </c>
      <c r="L141" s="87">
        <f t="shared" si="14"/>
        <v>0</v>
      </c>
      <c r="M141" s="25">
        <f t="shared" si="15"/>
        <v>0</v>
      </c>
      <c r="N141" s="25">
        <f t="shared" si="16"/>
        <v>0</v>
      </c>
      <c r="O141" s="88">
        <f t="shared" si="17"/>
        <v>0</v>
      </c>
    </row>
    <row r="142" spans="4:15" ht="20.100000000000001" customHeight="1">
      <c r="D142" s="89"/>
      <c r="E142" s="38"/>
      <c r="F142" s="38"/>
      <c r="G142" s="52"/>
      <c r="H142" s="53"/>
      <c r="I142" s="60">
        <f t="shared" si="12"/>
        <v>43070</v>
      </c>
      <c r="K142" s="76">
        <f t="shared" si="13"/>
        <v>0</v>
      </c>
      <c r="L142" s="87">
        <f t="shared" si="14"/>
        <v>0</v>
      </c>
      <c r="M142" s="25">
        <f t="shared" si="15"/>
        <v>0</v>
      </c>
      <c r="N142" s="25">
        <f t="shared" si="16"/>
        <v>0</v>
      </c>
      <c r="O142" s="88">
        <f t="shared" si="17"/>
        <v>0</v>
      </c>
    </row>
    <row r="143" spans="4:15" ht="20.100000000000001" customHeight="1">
      <c r="D143" s="89"/>
      <c r="E143" s="38"/>
      <c r="F143" s="38"/>
      <c r="G143" s="52"/>
      <c r="H143" s="53"/>
      <c r="I143" s="60">
        <f t="shared" si="12"/>
        <v>43070</v>
      </c>
      <c r="K143" s="76">
        <f t="shared" si="13"/>
        <v>0</v>
      </c>
      <c r="L143" s="87">
        <f t="shared" si="14"/>
        <v>0</v>
      </c>
      <c r="M143" s="25">
        <f t="shared" si="15"/>
        <v>0</v>
      </c>
      <c r="N143" s="25">
        <f t="shared" si="16"/>
        <v>0</v>
      </c>
      <c r="O143" s="88">
        <f t="shared" si="17"/>
        <v>0</v>
      </c>
    </row>
    <row r="144" spans="4:15" ht="20.100000000000001" customHeight="1">
      <c r="D144" s="89"/>
      <c r="E144" s="38"/>
      <c r="F144" s="38"/>
      <c r="G144" s="52"/>
      <c r="H144" s="53"/>
      <c r="I144" s="60">
        <f t="shared" si="12"/>
        <v>43070</v>
      </c>
      <c r="K144" s="76">
        <f t="shared" si="13"/>
        <v>0</v>
      </c>
      <c r="L144" s="87">
        <f t="shared" si="14"/>
        <v>0</v>
      </c>
      <c r="M144" s="25">
        <f t="shared" si="15"/>
        <v>0</v>
      </c>
      <c r="N144" s="25">
        <f t="shared" si="16"/>
        <v>0</v>
      </c>
      <c r="O144" s="88">
        <f t="shared" si="17"/>
        <v>0</v>
      </c>
    </row>
    <row r="145" spans="4:15" ht="20.100000000000001" customHeight="1">
      <c r="D145" s="89"/>
      <c r="E145" s="38"/>
      <c r="F145" s="38"/>
      <c r="G145" s="52"/>
      <c r="H145" s="53"/>
      <c r="I145" s="60">
        <f t="shared" si="12"/>
        <v>43070</v>
      </c>
      <c r="K145" s="76">
        <f t="shared" si="13"/>
        <v>0</v>
      </c>
      <c r="L145" s="87">
        <f t="shared" si="14"/>
        <v>0</v>
      </c>
      <c r="M145" s="25">
        <f t="shared" si="15"/>
        <v>0</v>
      </c>
      <c r="N145" s="25">
        <f t="shared" si="16"/>
        <v>0</v>
      </c>
      <c r="O145" s="88">
        <f t="shared" si="17"/>
        <v>0</v>
      </c>
    </row>
    <row r="146" spans="4:15" ht="20.100000000000001" customHeight="1">
      <c r="D146" s="89"/>
      <c r="E146" s="38"/>
      <c r="F146" s="38"/>
      <c r="G146" s="52"/>
      <c r="H146" s="53"/>
      <c r="I146" s="60">
        <f t="shared" si="12"/>
        <v>43070</v>
      </c>
      <c r="K146" s="76">
        <f t="shared" si="13"/>
        <v>0</v>
      </c>
      <c r="L146" s="87">
        <f t="shared" si="14"/>
        <v>0</v>
      </c>
      <c r="M146" s="25">
        <f t="shared" si="15"/>
        <v>0</v>
      </c>
      <c r="N146" s="25">
        <f t="shared" si="16"/>
        <v>0</v>
      </c>
      <c r="O146" s="88">
        <f t="shared" si="17"/>
        <v>0</v>
      </c>
    </row>
    <row r="147" spans="4:15" ht="20.100000000000001" customHeight="1">
      <c r="D147" s="89"/>
      <c r="E147" s="38"/>
      <c r="F147" s="38"/>
      <c r="G147" s="52"/>
      <c r="H147" s="53"/>
      <c r="I147" s="60">
        <f t="shared" si="12"/>
        <v>43070</v>
      </c>
      <c r="K147" s="76">
        <f t="shared" si="13"/>
        <v>0</v>
      </c>
      <c r="L147" s="87">
        <f t="shared" si="14"/>
        <v>0</v>
      </c>
      <c r="M147" s="25">
        <f t="shared" si="15"/>
        <v>0</v>
      </c>
      <c r="N147" s="25">
        <f t="shared" si="16"/>
        <v>0</v>
      </c>
      <c r="O147" s="88">
        <f t="shared" si="17"/>
        <v>0</v>
      </c>
    </row>
    <row r="148" spans="4:15" ht="20.100000000000001" customHeight="1">
      <c r="D148" s="89"/>
      <c r="E148" s="38"/>
      <c r="F148" s="38"/>
      <c r="G148" s="52"/>
      <c r="H148" s="53"/>
      <c r="I148" s="60">
        <f t="shared" si="12"/>
        <v>43070</v>
      </c>
      <c r="K148" s="76">
        <f t="shared" si="13"/>
        <v>0</v>
      </c>
      <c r="L148" s="87">
        <f t="shared" si="14"/>
        <v>0</v>
      </c>
      <c r="M148" s="25">
        <f t="shared" si="15"/>
        <v>0</v>
      </c>
      <c r="N148" s="25">
        <f t="shared" si="16"/>
        <v>0</v>
      </c>
      <c r="O148" s="88">
        <f t="shared" si="17"/>
        <v>0</v>
      </c>
    </row>
    <row r="149" spans="4:15" ht="20.100000000000001" customHeight="1">
      <c r="D149" s="89"/>
      <c r="E149" s="38"/>
      <c r="F149" s="38"/>
      <c r="G149" s="52"/>
      <c r="H149" s="53"/>
      <c r="I149" s="60">
        <f t="shared" ref="I149:I212" si="18">I148+G149-H149</f>
        <v>43070</v>
      </c>
      <c r="K149" s="76">
        <f t="shared" ref="K149:K212" si="19">D149</f>
        <v>0</v>
      </c>
      <c r="L149" s="87">
        <f t="shared" ref="L149:L212" si="20">E149</f>
        <v>0</v>
      </c>
      <c r="M149" s="25">
        <f t="shared" ref="M149:M212" si="21">IF(G149&gt;=1,"現金",F149)</f>
        <v>0</v>
      </c>
      <c r="N149" s="25">
        <f t="shared" ref="N149:N212" si="22">IF(H149&gt;=1,"現金",F149)</f>
        <v>0</v>
      </c>
      <c r="O149" s="88">
        <f t="shared" ref="O149:O212" si="23">G149+H149</f>
        <v>0</v>
      </c>
    </row>
    <row r="150" spans="4:15" ht="20.100000000000001" customHeight="1">
      <c r="D150" s="89"/>
      <c r="E150" s="38"/>
      <c r="F150" s="38"/>
      <c r="G150" s="52"/>
      <c r="H150" s="53"/>
      <c r="I150" s="60">
        <f t="shared" si="18"/>
        <v>43070</v>
      </c>
      <c r="K150" s="76">
        <f t="shared" si="19"/>
        <v>0</v>
      </c>
      <c r="L150" s="87">
        <f t="shared" si="20"/>
        <v>0</v>
      </c>
      <c r="M150" s="25">
        <f t="shared" si="21"/>
        <v>0</v>
      </c>
      <c r="N150" s="25">
        <f t="shared" si="22"/>
        <v>0</v>
      </c>
      <c r="O150" s="88">
        <f t="shared" si="23"/>
        <v>0</v>
      </c>
    </row>
    <row r="151" spans="4:15" ht="20.100000000000001" customHeight="1">
      <c r="D151" s="89"/>
      <c r="E151" s="38"/>
      <c r="F151" s="38"/>
      <c r="G151" s="52"/>
      <c r="H151" s="53"/>
      <c r="I151" s="60">
        <f t="shared" si="18"/>
        <v>43070</v>
      </c>
      <c r="K151" s="76">
        <f t="shared" si="19"/>
        <v>0</v>
      </c>
      <c r="L151" s="87">
        <f t="shared" si="20"/>
        <v>0</v>
      </c>
      <c r="M151" s="25">
        <f t="shared" si="21"/>
        <v>0</v>
      </c>
      <c r="N151" s="25">
        <f t="shared" si="22"/>
        <v>0</v>
      </c>
      <c r="O151" s="88">
        <f t="shared" si="23"/>
        <v>0</v>
      </c>
    </row>
    <row r="152" spans="4:15" ht="20.100000000000001" customHeight="1">
      <c r="D152" s="89"/>
      <c r="E152" s="38"/>
      <c r="F152" s="38"/>
      <c r="G152" s="52"/>
      <c r="H152" s="53"/>
      <c r="I152" s="60">
        <f t="shared" si="18"/>
        <v>43070</v>
      </c>
      <c r="K152" s="76">
        <f t="shared" si="19"/>
        <v>0</v>
      </c>
      <c r="L152" s="87">
        <f t="shared" si="20"/>
        <v>0</v>
      </c>
      <c r="M152" s="25">
        <f t="shared" si="21"/>
        <v>0</v>
      </c>
      <c r="N152" s="25">
        <f t="shared" si="22"/>
        <v>0</v>
      </c>
      <c r="O152" s="88">
        <f t="shared" si="23"/>
        <v>0</v>
      </c>
    </row>
    <row r="153" spans="4:15" ht="20.100000000000001" customHeight="1">
      <c r="D153" s="89"/>
      <c r="E153" s="38"/>
      <c r="F153" s="38"/>
      <c r="G153" s="52"/>
      <c r="H153" s="53"/>
      <c r="I153" s="60">
        <f t="shared" si="18"/>
        <v>43070</v>
      </c>
      <c r="K153" s="76">
        <f t="shared" si="19"/>
        <v>0</v>
      </c>
      <c r="L153" s="87">
        <f t="shared" si="20"/>
        <v>0</v>
      </c>
      <c r="M153" s="25">
        <f t="shared" si="21"/>
        <v>0</v>
      </c>
      <c r="N153" s="25">
        <f t="shared" si="22"/>
        <v>0</v>
      </c>
      <c r="O153" s="88">
        <f t="shared" si="23"/>
        <v>0</v>
      </c>
    </row>
    <row r="154" spans="4:15" ht="20.100000000000001" customHeight="1">
      <c r="D154" s="89"/>
      <c r="E154" s="38"/>
      <c r="F154" s="38"/>
      <c r="G154" s="52"/>
      <c r="H154" s="53"/>
      <c r="I154" s="60">
        <f t="shared" si="18"/>
        <v>43070</v>
      </c>
      <c r="K154" s="76">
        <f t="shared" si="19"/>
        <v>0</v>
      </c>
      <c r="L154" s="87">
        <f t="shared" si="20"/>
        <v>0</v>
      </c>
      <c r="M154" s="25">
        <f t="shared" si="21"/>
        <v>0</v>
      </c>
      <c r="N154" s="25">
        <f t="shared" si="22"/>
        <v>0</v>
      </c>
      <c r="O154" s="88">
        <f t="shared" si="23"/>
        <v>0</v>
      </c>
    </row>
    <row r="155" spans="4:15" ht="20.100000000000001" customHeight="1">
      <c r="D155" s="89"/>
      <c r="E155" s="38"/>
      <c r="F155" s="38"/>
      <c r="G155" s="52"/>
      <c r="H155" s="53"/>
      <c r="I155" s="60">
        <f t="shared" si="18"/>
        <v>43070</v>
      </c>
      <c r="K155" s="76">
        <f t="shared" si="19"/>
        <v>0</v>
      </c>
      <c r="L155" s="87">
        <f t="shared" si="20"/>
        <v>0</v>
      </c>
      <c r="M155" s="25">
        <f t="shared" si="21"/>
        <v>0</v>
      </c>
      <c r="N155" s="25">
        <f t="shared" si="22"/>
        <v>0</v>
      </c>
      <c r="O155" s="88">
        <f t="shared" si="23"/>
        <v>0</v>
      </c>
    </row>
    <row r="156" spans="4:15" ht="20.100000000000001" customHeight="1">
      <c r="D156" s="89"/>
      <c r="E156" s="38"/>
      <c r="F156" s="38"/>
      <c r="G156" s="52"/>
      <c r="H156" s="53"/>
      <c r="I156" s="60">
        <f t="shared" si="18"/>
        <v>43070</v>
      </c>
      <c r="K156" s="76">
        <f t="shared" si="19"/>
        <v>0</v>
      </c>
      <c r="L156" s="87">
        <f t="shared" si="20"/>
        <v>0</v>
      </c>
      <c r="M156" s="25">
        <f t="shared" si="21"/>
        <v>0</v>
      </c>
      <c r="N156" s="25">
        <f t="shared" si="22"/>
        <v>0</v>
      </c>
      <c r="O156" s="88">
        <f t="shared" si="23"/>
        <v>0</v>
      </c>
    </row>
    <row r="157" spans="4:15" ht="20.100000000000001" customHeight="1">
      <c r="D157" s="89"/>
      <c r="E157" s="38"/>
      <c r="F157" s="38"/>
      <c r="G157" s="52"/>
      <c r="H157" s="53"/>
      <c r="I157" s="60">
        <f t="shared" si="18"/>
        <v>43070</v>
      </c>
      <c r="K157" s="76">
        <f t="shared" si="19"/>
        <v>0</v>
      </c>
      <c r="L157" s="87">
        <f t="shared" si="20"/>
        <v>0</v>
      </c>
      <c r="M157" s="25">
        <f t="shared" si="21"/>
        <v>0</v>
      </c>
      <c r="N157" s="25">
        <f t="shared" si="22"/>
        <v>0</v>
      </c>
      <c r="O157" s="88">
        <f t="shared" si="23"/>
        <v>0</v>
      </c>
    </row>
    <row r="158" spans="4:15" ht="20.100000000000001" customHeight="1">
      <c r="D158" s="89"/>
      <c r="E158" s="38"/>
      <c r="F158" s="38"/>
      <c r="G158" s="52"/>
      <c r="H158" s="53"/>
      <c r="I158" s="60">
        <f t="shared" si="18"/>
        <v>43070</v>
      </c>
      <c r="K158" s="76">
        <f t="shared" si="19"/>
        <v>0</v>
      </c>
      <c r="L158" s="87">
        <f t="shared" si="20"/>
        <v>0</v>
      </c>
      <c r="M158" s="25">
        <f t="shared" si="21"/>
        <v>0</v>
      </c>
      <c r="N158" s="25">
        <f t="shared" si="22"/>
        <v>0</v>
      </c>
      <c r="O158" s="88">
        <f t="shared" si="23"/>
        <v>0</v>
      </c>
    </row>
    <row r="159" spans="4:15" ht="20.100000000000001" customHeight="1">
      <c r="D159" s="89"/>
      <c r="E159" s="38"/>
      <c r="F159" s="38"/>
      <c r="G159" s="52"/>
      <c r="H159" s="53"/>
      <c r="I159" s="60">
        <f t="shared" si="18"/>
        <v>43070</v>
      </c>
      <c r="K159" s="76">
        <f t="shared" si="19"/>
        <v>0</v>
      </c>
      <c r="L159" s="87">
        <f t="shared" si="20"/>
        <v>0</v>
      </c>
      <c r="M159" s="25">
        <f t="shared" si="21"/>
        <v>0</v>
      </c>
      <c r="N159" s="25">
        <f t="shared" si="22"/>
        <v>0</v>
      </c>
      <c r="O159" s="88">
        <f t="shared" si="23"/>
        <v>0</v>
      </c>
    </row>
    <row r="160" spans="4:15" ht="20.100000000000001" customHeight="1">
      <c r="D160" s="89"/>
      <c r="E160" s="38"/>
      <c r="F160" s="38"/>
      <c r="G160" s="52"/>
      <c r="H160" s="53"/>
      <c r="I160" s="60">
        <f t="shared" si="18"/>
        <v>43070</v>
      </c>
      <c r="K160" s="76">
        <f t="shared" si="19"/>
        <v>0</v>
      </c>
      <c r="L160" s="87">
        <f t="shared" si="20"/>
        <v>0</v>
      </c>
      <c r="M160" s="25">
        <f t="shared" si="21"/>
        <v>0</v>
      </c>
      <c r="N160" s="25">
        <f t="shared" si="22"/>
        <v>0</v>
      </c>
      <c r="O160" s="88">
        <f t="shared" si="23"/>
        <v>0</v>
      </c>
    </row>
    <row r="161" spans="4:15" ht="20.100000000000001" customHeight="1">
      <c r="D161" s="89"/>
      <c r="E161" s="38"/>
      <c r="F161" s="38"/>
      <c r="G161" s="52"/>
      <c r="H161" s="53"/>
      <c r="I161" s="60">
        <f t="shared" si="18"/>
        <v>43070</v>
      </c>
      <c r="K161" s="76">
        <f t="shared" si="19"/>
        <v>0</v>
      </c>
      <c r="L161" s="87">
        <f t="shared" si="20"/>
        <v>0</v>
      </c>
      <c r="M161" s="25">
        <f t="shared" si="21"/>
        <v>0</v>
      </c>
      <c r="N161" s="25">
        <f t="shared" si="22"/>
        <v>0</v>
      </c>
      <c r="O161" s="88">
        <f t="shared" si="23"/>
        <v>0</v>
      </c>
    </row>
    <row r="162" spans="4:15" ht="20.100000000000001" customHeight="1">
      <c r="D162" s="89"/>
      <c r="E162" s="38"/>
      <c r="F162" s="38"/>
      <c r="G162" s="52"/>
      <c r="H162" s="53"/>
      <c r="I162" s="60">
        <f t="shared" si="18"/>
        <v>43070</v>
      </c>
      <c r="K162" s="76">
        <f t="shared" si="19"/>
        <v>0</v>
      </c>
      <c r="L162" s="87">
        <f t="shared" si="20"/>
        <v>0</v>
      </c>
      <c r="M162" s="25">
        <f t="shared" si="21"/>
        <v>0</v>
      </c>
      <c r="N162" s="25">
        <f t="shared" si="22"/>
        <v>0</v>
      </c>
      <c r="O162" s="88">
        <f t="shared" si="23"/>
        <v>0</v>
      </c>
    </row>
    <row r="163" spans="4:15" ht="20.100000000000001" customHeight="1">
      <c r="D163" s="89"/>
      <c r="E163" s="38"/>
      <c r="F163" s="38"/>
      <c r="G163" s="52"/>
      <c r="H163" s="53"/>
      <c r="I163" s="60">
        <f t="shared" si="18"/>
        <v>43070</v>
      </c>
      <c r="K163" s="76">
        <f t="shared" si="19"/>
        <v>0</v>
      </c>
      <c r="L163" s="87">
        <f t="shared" si="20"/>
        <v>0</v>
      </c>
      <c r="M163" s="25">
        <f t="shared" si="21"/>
        <v>0</v>
      </c>
      <c r="N163" s="25">
        <f t="shared" si="22"/>
        <v>0</v>
      </c>
      <c r="O163" s="88">
        <f t="shared" si="23"/>
        <v>0</v>
      </c>
    </row>
    <row r="164" spans="4:15" ht="20.100000000000001" customHeight="1">
      <c r="D164" s="89"/>
      <c r="E164" s="38"/>
      <c r="F164" s="38"/>
      <c r="G164" s="52"/>
      <c r="H164" s="53"/>
      <c r="I164" s="60">
        <f t="shared" si="18"/>
        <v>43070</v>
      </c>
      <c r="K164" s="76">
        <f t="shared" si="19"/>
        <v>0</v>
      </c>
      <c r="L164" s="87">
        <f t="shared" si="20"/>
        <v>0</v>
      </c>
      <c r="M164" s="25">
        <f t="shared" si="21"/>
        <v>0</v>
      </c>
      <c r="N164" s="25">
        <f t="shared" si="22"/>
        <v>0</v>
      </c>
      <c r="O164" s="88">
        <f t="shared" si="23"/>
        <v>0</v>
      </c>
    </row>
    <row r="165" spans="4:15" ht="20.100000000000001" customHeight="1">
      <c r="D165" s="89"/>
      <c r="E165" s="38"/>
      <c r="F165" s="38"/>
      <c r="G165" s="52"/>
      <c r="H165" s="53"/>
      <c r="I165" s="60">
        <f t="shared" si="18"/>
        <v>43070</v>
      </c>
      <c r="K165" s="76">
        <f t="shared" si="19"/>
        <v>0</v>
      </c>
      <c r="L165" s="87">
        <f t="shared" si="20"/>
        <v>0</v>
      </c>
      <c r="M165" s="25">
        <f t="shared" si="21"/>
        <v>0</v>
      </c>
      <c r="N165" s="25">
        <f t="shared" si="22"/>
        <v>0</v>
      </c>
      <c r="O165" s="88">
        <f t="shared" si="23"/>
        <v>0</v>
      </c>
    </row>
    <row r="166" spans="4:15" ht="20.100000000000001" customHeight="1">
      <c r="D166" s="89"/>
      <c r="E166" s="38"/>
      <c r="F166" s="38"/>
      <c r="G166" s="52"/>
      <c r="H166" s="53"/>
      <c r="I166" s="60">
        <f t="shared" si="18"/>
        <v>43070</v>
      </c>
      <c r="K166" s="76">
        <f t="shared" si="19"/>
        <v>0</v>
      </c>
      <c r="L166" s="87">
        <f t="shared" si="20"/>
        <v>0</v>
      </c>
      <c r="M166" s="25">
        <f t="shared" si="21"/>
        <v>0</v>
      </c>
      <c r="N166" s="25">
        <f t="shared" si="22"/>
        <v>0</v>
      </c>
      <c r="O166" s="88">
        <f t="shared" si="23"/>
        <v>0</v>
      </c>
    </row>
    <row r="167" spans="4:15" ht="20.100000000000001" customHeight="1">
      <c r="D167" s="89"/>
      <c r="E167" s="38"/>
      <c r="F167" s="38"/>
      <c r="G167" s="52"/>
      <c r="H167" s="53"/>
      <c r="I167" s="60">
        <f t="shared" si="18"/>
        <v>43070</v>
      </c>
      <c r="K167" s="76">
        <f t="shared" si="19"/>
        <v>0</v>
      </c>
      <c r="L167" s="87">
        <f t="shared" si="20"/>
        <v>0</v>
      </c>
      <c r="M167" s="25">
        <f t="shared" si="21"/>
        <v>0</v>
      </c>
      <c r="N167" s="25">
        <f t="shared" si="22"/>
        <v>0</v>
      </c>
      <c r="O167" s="88">
        <f t="shared" si="23"/>
        <v>0</v>
      </c>
    </row>
    <row r="168" spans="4:15" ht="20.100000000000001" customHeight="1">
      <c r="D168" s="89"/>
      <c r="E168" s="38"/>
      <c r="F168" s="38"/>
      <c r="G168" s="52"/>
      <c r="H168" s="53"/>
      <c r="I168" s="60">
        <f t="shared" si="18"/>
        <v>43070</v>
      </c>
      <c r="K168" s="76">
        <f t="shared" si="19"/>
        <v>0</v>
      </c>
      <c r="L168" s="87">
        <f t="shared" si="20"/>
        <v>0</v>
      </c>
      <c r="M168" s="25">
        <f t="shared" si="21"/>
        <v>0</v>
      </c>
      <c r="N168" s="25">
        <f t="shared" si="22"/>
        <v>0</v>
      </c>
      <c r="O168" s="88">
        <f t="shared" si="23"/>
        <v>0</v>
      </c>
    </row>
    <row r="169" spans="4:15" ht="20.100000000000001" customHeight="1">
      <c r="D169" s="89"/>
      <c r="E169" s="38"/>
      <c r="F169" s="38"/>
      <c r="G169" s="52"/>
      <c r="H169" s="53"/>
      <c r="I169" s="60">
        <f t="shared" si="18"/>
        <v>43070</v>
      </c>
      <c r="K169" s="76">
        <f t="shared" si="19"/>
        <v>0</v>
      </c>
      <c r="L169" s="87">
        <f t="shared" si="20"/>
        <v>0</v>
      </c>
      <c r="M169" s="25">
        <f t="shared" si="21"/>
        <v>0</v>
      </c>
      <c r="N169" s="25">
        <f t="shared" si="22"/>
        <v>0</v>
      </c>
      <c r="O169" s="88">
        <f t="shared" si="23"/>
        <v>0</v>
      </c>
    </row>
    <row r="170" spans="4:15" ht="20.100000000000001" customHeight="1">
      <c r="D170" s="89"/>
      <c r="E170" s="38"/>
      <c r="F170" s="38"/>
      <c r="G170" s="52"/>
      <c r="H170" s="53"/>
      <c r="I170" s="60">
        <f t="shared" si="18"/>
        <v>43070</v>
      </c>
      <c r="K170" s="76">
        <f t="shared" si="19"/>
        <v>0</v>
      </c>
      <c r="L170" s="87">
        <f t="shared" si="20"/>
        <v>0</v>
      </c>
      <c r="M170" s="25">
        <f t="shared" si="21"/>
        <v>0</v>
      </c>
      <c r="N170" s="25">
        <f t="shared" si="22"/>
        <v>0</v>
      </c>
      <c r="O170" s="88">
        <f t="shared" si="23"/>
        <v>0</v>
      </c>
    </row>
    <row r="171" spans="4:15" ht="20.100000000000001" customHeight="1">
      <c r="D171" s="89"/>
      <c r="E171" s="38"/>
      <c r="F171" s="38"/>
      <c r="G171" s="52"/>
      <c r="H171" s="53"/>
      <c r="I171" s="60">
        <f t="shared" si="18"/>
        <v>43070</v>
      </c>
      <c r="K171" s="76">
        <f t="shared" si="19"/>
        <v>0</v>
      </c>
      <c r="L171" s="87">
        <f t="shared" si="20"/>
        <v>0</v>
      </c>
      <c r="M171" s="25">
        <f t="shared" si="21"/>
        <v>0</v>
      </c>
      <c r="N171" s="25">
        <f t="shared" si="22"/>
        <v>0</v>
      </c>
      <c r="O171" s="88">
        <f t="shared" si="23"/>
        <v>0</v>
      </c>
    </row>
    <row r="172" spans="4:15" ht="20.100000000000001" customHeight="1">
      <c r="D172" s="89"/>
      <c r="E172" s="38"/>
      <c r="F172" s="38"/>
      <c r="G172" s="52"/>
      <c r="H172" s="53"/>
      <c r="I172" s="60">
        <f t="shared" si="18"/>
        <v>43070</v>
      </c>
      <c r="K172" s="76">
        <f t="shared" si="19"/>
        <v>0</v>
      </c>
      <c r="L172" s="87">
        <f t="shared" si="20"/>
        <v>0</v>
      </c>
      <c r="M172" s="25">
        <f t="shared" si="21"/>
        <v>0</v>
      </c>
      <c r="N172" s="25">
        <f t="shared" si="22"/>
        <v>0</v>
      </c>
      <c r="O172" s="88">
        <f t="shared" si="23"/>
        <v>0</v>
      </c>
    </row>
    <row r="173" spans="4:15" ht="20.100000000000001" customHeight="1">
      <c r="D173" s="89"/>
      <c r="E173" s="38"/>
      <c r="F173" s="38"/>
      <c r="G173" s="52"/>
      <c r="H173" s="53"/>
      <c r="I173" s="60">
        <f t="shared" si="18"/>
        <v>43070</v>
      </c>
      <c r="K173" s="76">
        <f t="shared" si="19"/>
        <v>0</v>
      </c>
      <c r="L173" s="87">
        <f t="shared" si="20"/>
        <v>0</v>
      </c>
      <c r="M173" s="25">
        <f t="shared" si="21"/>
        <v>0</v>
      </c>
      <c r="N173" s="25">
        <f t="shared" si="22"/>
        <v>0</v>
      </c>
      <c r="O173" s="88">
        <f t="shared" si="23"/>
        <v>0</v>
      </c>
    </row>
    <row r="174" spans="4:15" ht="20.100000000000001" customHeight="1">
      <c r="D174" s="89"/>
      <c r="E174" s="38"/>
      <c r="F174" s="38"/>
      <c r="G174" s="52"/>
      <c r="H174" s="53"/>
      <c r="I174" s="60">
        <f t="shared" si="18"/>
        <v>43070</v>
      </c>
      <c r="K174" s="76">
        <f t="shared" si="19"/>
        <v>0</v>
      </c>
      <c r="L174" s="87">
        <f t="shared" si="20"/>
        <v>0</v>
      </c>
      <c r="M174" s="25">
        <f t="shared" si="21"/>
        <v>0</v>
      </c>
      <c r="N174" s="25">
        <f t="shared" si="22"/>
        <v>0</v>
      </c>
      <c r="O174" s="88">
        <f t="shared" si="23"/>
        <v>0</v>
      </c>
    </row>
    <row r="175" spans="4:15" ht="20.100000000000001" customHeight="1">
      <c r="D175" s="89"/>
      <c r="E175" s="38"/>
      <c r="F175" s="38"/>
      <c r="G175" s="52"/>
      <c r="H175" s="53"/>
      <c r="I175" s="60">
        <f t="shared" si="18"/>
        <v>43070</v>
      </c>
      <c r="K175" s="76">
        <f t="shared" si="19"/>
        <v>0</v>
      </c>
      <c r="L175" s="87">
        <f t="shared" si="20"/>
        <v>0</v>
      </c>
      <c r="M175" s="25">
        <f t="shared" si="21"/>
        <v>0</v>
      </c>
      <c r="N175" s="25">
        <f t="shared" si="22"/>
        <v>0</v>
      </c>
      <c r="O175" s="88">
        <f t="shared" si="23"/>
        <v>0</v>
      </c>
    </row>
    <row r="176" spans="4:15" ht="20.100000000000001" customHeight="1">
      <c r="D176" s="89"/>
      <c r="E176" s="38"/>
      <c r="F176" s="38"/>
      <c r="G176" s="52"/>
      <c r="H176" s="53"/>
      <c r="I176" s="60">
        <f t="shared" si="18"/>
        <v>43070</v>
      </c>
      <c r="K176" s="76">
        <f t="shared" si="19"/>
        <v>0</v>
      </c>
      <c r="L176" s="87">
        <f t="shared" si="20"/>
        <v>0</v>
      </c>
      <c r="M176" s="25">
        <f t="shared" si="21"/>
        <v>0</v>
      </c>
      <c r="N176" s="25">
        <f t="shared" si="22"/>
        <v>0</v>
      </c>
      <c r="O176" s="88">
        <f t="shared" si="23"/>
        <v>0</v>
      </c>
    </row>
    <row r="177" spans="4:15" ht="20.100000000000001" customHeight="1">
      <c r="D177" s="89"/>
      <c r="E177" s="38"/>
      <c r="F177" s="38"/>
      <c r="G177" s="52"/>
      <c r="H177" s="53"/>
      <c r="I177" s="60">
        <f t="shared" si="18"/>
        <v>43070</v>
      </c>
      <c r="K177" s="76">
        <f t="shared" si="19"/>
        <v>0</v>
      </c>
      <c r="L177" s="87">
        <f t="shared" si="20"/>
        <v>0</v>
      </c>
      <c r="M177" s="25">
        <f t="shared" si="21"/>
        <v>0</v>
      </c>
      <c r="N177" s="25">
        <f t="shared" si="22"/>
        <v>0</v>
      </c>
      <c r="O177" s="88">
        <f t="shared" si="23"/>
        <v>0</v>
      </c>
    </row>
    <row r="178" spans="4:15" ht="20.100000000000001" customHeight="1">
      <c r="D178" s="89"/>
      <c r="E178" s="38"/>
      <c r="F178" s="38"/>
      <c r="G178" s="52"/>
      <c r="H178" s="53"/>
      <c r="I178" s="60">
        <f t="shared" si="18"/>
        <v>43070</v>
      </c>
      <c r="K178" s="76">
        <f t="shared" si="19"/>
        <v>0</v>
      </c>
      <c r="L178" s="87">
        <f t="shared" si="20"/>
        <v>0</v>
      </c>
      <c r="M178" s="25">
        <f t="shared" si="21"/>
        <v>0</v>
      </c>
      <c r="N178" s="25">
        <f t="shared" si="22"/>
        <v>0</v>
      </c>
      <c r="O178" s="88">
        <f t="shared" si="23"/>
        <v>0</v>
      </c>
    </row>
    <row r="179" spans="4:15" ht="20.100000000000001" customHeight="1">
      <c r="D179" s="89"/>
      <c r="E179" s="38"/>
      <c r="F179" s="38"/>
      <c r="G179" s="52"/>
      <c r="H179" s="53"/>
      <c r="I179" s="60">
        <f t="shared" si="18"/>
        <v>43070</v>
      </c>
      <c r="K179" s="76">
        <f t="shared" si="19"/>
        <v>0</v>
      </c>
      <c r="L179" s="87">
        <f t="shared" si="20"/>
        <v>0</v>
      </c>
      <c r="M179" s="25">
        <f t="shared" si="21"/>
        <v>0</v>
      </c>
      <c r="N179" s="25">
        <f t="shared" si="22"/>
        <v>0</v>
      </c>
      <c r="O179" s="88">
        <f t="shared" si="23"/>
        <v>0</v>
      </c>
    </row>
    <row r="180" spans="4:15" ht="20.100000000000001" customHeight="1">
      <c r="D180" s="89"/>
      <c r="E180" s="38"/>
      <c r="F180" s="38"/>
      <c r="G180" s="52"/>
      <c r="H180" s="53"/>
      <c r="I180" s="60">
        <f t="shared" si="18"/>
        <v>43070</v>
      </c>
      <c r="K180" s="76">
        <f t="shared" si="19"/>
        <v>0</v>
      </c>
      <c r="L180" s="87">
        <f t="shared" si="20"/>
        <v>0</v>
      </c>
      <c r="M180" s="25">
        <f t="shared" si="21"/>
        <v>0</v>
      </c>
      <c r="N180" s="25">
        <f t="shared" si="22"/>
        <v>0</v>
      </c>
      <c r="O180" s="88">
        <f t="shared" si="23"/>
        <v>0</v>
      </c>
    </row>
    <row r="181" spans="4:15" ht="20.100000000000001" customHeight="1">
      <c r="D181" s="89"/>
      <c r="E181" s="38"/>
      <c r="F181" s="38"/>
      <c r="G181" s="52"/>
      <c r="H181" s="53"/>
      <c r="I181" s="60">
        <f t="shared" si="18"/>
        <v>43070</v>
      </c>
      <c r="K181" s="76">
        <f t="shared" si="19"/>
        <v>0</v>
      </c>
      <c r="L181" s="87">
        <f t="shared" si="20"/>
        <v>0</v>
      </c>
      <c r="M181" s="25">
        <f t="shared" si="21"/>
        <v>0</v>
      </c>
      <c r="N181" s="25">
        <f t="shared" si="22"/>
        <v>0</v>
      </c>
      <c r="O181" s="88">
        <f t="shared" si="23"/>
        <v>0</v>
      </c>
    </row>
    <row r="182" spans="4:15" ht="20.100000000000001" customHeight="1">
      <c r="D182" s="89"/>
      <c r="E182" s="38"/>
      <c r="F182" s="38"/>
      <c r="G182" s="52"/>
      <c r="H182" s="53"/>
      <c r="I182" s="60">
        <f t="shared" si="18"/>
        <v>43070</v>
      </c>
      <c r="K182" s="76">
        <f t="shared" si="19"/>
        <v>0</v>
      </c>
      <c r="L182" s="87">
        <f t="shared" si="20"/>
        <v>0</v>
      </c>
      <c r="M182" s="25">
        <f t="shared" si="21"/>
        <v>0</v>
      </c>
      <c r="N182" s="25">
        <f t="shared" si="22"/>
        <v>0</v>
      </c>
      <c r="O182" s="88">
        <f t="shared" si="23"/>
        <v>0</v>
      </c>
    </row>
    <row r="183" spans="4:15" ht="20.100000000000001" customHeight="1">
      <c r="D183" s="89"/>
      <c r="E183" s="38"/>
      <c r="F183" s="38"/>
      <c r="G183" s="52"/>
      <c r="H183" s="53"/>
      <c r="I183" s="60">
        <f t="shared" si="18"/>
        <v>43070</v>
      </c>
      <c r="K183" s="76">
        <f t="shared" si="19"/>
        <v>0</v>
      </c>
      <c r="L183" s="87">
        <f t="shared" si="20"/>
        <v>0</v>
      </c>
      <c r="M183" s="25">
        <f t="shared" si="21"/>
        <v>0</v>
      </c>
      <c r="N183" s="25">
        <f t="shared" si="22"/>
        <v>0</v>
      </c>
      <c r="O183" s="88">
        <f t="shared" si="23"/>
        <v>0</v>
      </c>
    </row>
    <row r="184" spans="4:15" ht="20.100000000000001" customHeight="1">
      <c r="D184" s="89"/>
      <c r="E184" s="38"/>
      <c r="F184" s="38"/>
      <c r="G184" s="52"/>
      <c r="H184" s="53"/>
      <c r="I184" s="60">
        <f t="shared" si="18"/>
        <v>43070</v>
      </c>
      <c r="K184" s="76">
        <f t="shared" si="19"/>
        <v>0</v>
      </c>
      <c r="L184" s="87">
        <f t="shared" si="20"/>
        <v>0</v>
      </c>
      <c r="M184" s="25">
        <f t="shared" si="21"/>
        <v>0</v>
      </c>
      <c r="N184" s="25">
        <f t="shared" si="22"/>
        <v>0</v>
      </c>
      <c r="O184" s="88">
        <f t="shared" si="23"/>
        <v>0</v>
      </c>
    </row>
    <row r="185" spans="4:15" ht="20.100000000000001" customHeight="1">
      <c r="D185" s="89"/>
      <c r="E185" s="38"/>
      <c r="F185" s="38"/>
      <c r="G185" s="52"/>
      <c r="H185" s="53"/>
      <c r="I185" s="60">
        <f t="shared" si="18"/>
        <v>43070</v>
      </c>
      <c r="K185" s="76">
        <f t="shared" si="19"/>
        <v>0</v>
      </c>
      <c r="L185" s="87">
        <f t="shared" si="20"/>
        <v>0</v>
      </c>
      <c r="M185" s="25">
        <f t="shared" si="21"/>
        <v>0</v>
      </c>
      <c r="N185" s="25">
        <f t="shared" si="22"/>
        <v>0</v>
      </c>
      <c r="O185" s="88">
        <f t="shared" si="23"/>
        <v>0</v>
      </c>
    </row>
    <row r="186" spans="4:15" ht="20.100000000000001" customHeight="1">
      <c r="D186" s="89"/>
      <c r="E186" s="38"/>
      <c r="F186" s="38"/>
      <c r="G186" s="52"/>
      <c r="H186" s="53"/>
      <c r="I186" s="60">
        <f t="shared" si="18"/>
        <v>43070</v>
      </c>
      <c r="K186" s="76">
        <f t="shared" si="19"/>
        <v>0</v>
      </c>
      <c r="L186" s="87">
        <f t="shared" si="20"/>
        <v>0</v>
      </c>
      <c r="M186" s="25">
        <f t="shared" si="21"/>
        <v>0</v>
      </c>
      <c r="N186" s="25">
        <f t="shared" si="22"/>
        <v>0</v>
      </c>
      <c r="O186" s="88">
        <f t="shared" si="23"/>
        <v>0</v>
      </c>
    </row>
    <row r="187" spans="4:15" ht="20.100000000000001" customHeight="1">
      <c r="D187" s="89"/>
      <c r="E187" s="38"/>
      <c r="F187" s="38"/>
      <c r="G187" s="52"/>
      <c r="H187" s="53"/>
      <c r="I187" s="60">
        <f t="shared" si="18"/>
        <v>43070</v>
      </c>
      <c r="K187" s="76">
        <f t="shared" si="19"/>
        <v>0</v>
      </c>
      <c r="L187" s="87">
        <f t="shared" si="20"/>
        <v>0</v>
      </c>
      <c r="M187" s="25">
        <f t="shared" si="21"/>
        <v>0</v>
      </c>
      <c r="N187" s="25">
        <f t="shared" si="22"/>
        <v>0</v>
      </c>
      <c r="O187" s="88">
        <f t="shared" si="23"/>
        <v>0</v>
      </c>
    </row>
    <row r="188" spans="4:15" ht="20.100000000000001" customHeight="1">
      <c r="D188" s="89"/>
      <c r="E188" s="38"/>
      <c r="F188" s="38"/>
      <c r="G188" s="52"/>
      <c r="H188" s="53"/>
      <c r="I188" s="60">
        <f t="shared" si="18"/>
        <v>43070</v>
      </c>
      <c r="K188" s="76">
        <f t="shared" si="19"/>
        <v>0</v>
      </c>
      <c r="L188" s="87">
        <f t="shared" si="20"/>
        <v>0</v>
      </c>
      <c r="M188" s="25">
        <f t="shared" si="21"/>
        <v>0</v>
      </c>
      <c r="N188" s="25">
        <f t="shared" si="22"/>
        <v>0</v>
      </c>
      <c r="O188" s="88">
        <f t="shared" si="23"/>
        <v>0</v>
      </c>
    </row>
    <row r="189" spans="4:15" ht="20.100000000000001" customHeight="1">
      <c r="D189" s="89"/>
      <c r="E189" s="38"/>
      <c r="F189" s="38"/>
      <c r="G189" s="52"/>
      <c r="H189" s="53"/>
      <c r="I189" s="60">
        <f t="shared" si="18"/>
        <v>43070</v>
      </c>
      <c r="K189" s="76">
        <f t="shared" si="19"/>
        <v>0</v>
      </c>
      <c r="L189" s="87">
        <f t="shared" si="20"/>
        <v>0</v>
      </c>
      <c r="M189" s="25">
        <f t="shared" si="21"/>
        <v>0</v>
      </c>
      <c r="N189" s="25">
        <f t="shared" si="22"/>
        <v>0</v>
      </c>
      <c r="O189" s="88">
        <f t="shared" si="23"/>
        <v>0</v>
      </c>
    </row>
    <row r="190" spans="4:15" ht="20.100000000000001" customHeight="1">
      <c r="D190" s="89"/>
      <c r="E190" s="38"/>
      <c r="F190" s="38"/>
      <c r="G190" s="52"/>
      <c r="H190" s="53"/>
      <c r="I190" s="60">
        <f t="shared" si="18"/>
        <v>43070</v>
      </c>
      <c r="K190" s="76">
        <f t="shared" si="19"/>
        <v>0</v>
      </c>
      <c r="L190" s="87">
        <f t="shared" si="20"/>
        <v>0</v>
      </c>
      <c r="M190" s="25">
        <f t="shared" si="21"/>
        <v>0</v>
      </c>
      <c r="N190" s="25">
        <f t="shared" si="22"/>
        <v>0</v>
      </c>
      <c r="O190" s="88">
        <f t="shared" si="23"/>
        <v>0</v>
      </c>
    </row>
    <row r="191" spans="4:15" ht="20.100000000000001" customHeight="1">
      <c r="D191" s="89"/>
      <c r="E191" s="38"/>
      <c r="F191" s="38"/>
      <c r="G191" s="52"/>
      <c r="H191" s="53"/>
      <c r="I191" s="60">
        <f t="shared" si="18"/>
        <v>43070</v>
      </c>
      <c r="K191" s="76">
        <f t="shared" si="19"/>
        <v>0</v>
      </c>
      <c r="L191" s="87">
        <f t="shared" si="20"/>
        <v>0</v>
      </c>
      <c r="M191" s="25">
        <f t="shared" si="21"/>
        <v>0</v>
      </c>
      <c r="N191" s="25">
        <f t="shared" si="22"/>
        <v>0</v>
      </c>
      <c r="O191" s="88">
        <f t="shared" si="23"/>
        <v>0</v>
      </c>
    </row>
    <row r="192" spans="4:15" ht="20.100000000000001" customHeight="1">
      <c r="D192" s="89"/>
      <c r="E192" s="38"/>
      <c r="F192" s="38"/>
      <c r="G192" s="52"/>
      <c r="H192" s="53"/>
      <c r="I192" s="60">
        <f t="shared" si="18"/>
        <v>43070</v>
      </c>
      <c r="K192" s="76">
        <f t="shared" si="19"/>
        <v>0</v>
      </c>
      <c r="L192" s="87">
        <f t="shared" si="20"/>
        <v>0</v>
      </c>
      <c r="M192" s="25">
        <f t="shared" si="21"/>
        <v>0</v>
      </c>
      <c r="N192" s="25">
        <f t="shared" si="22"/>
        <v>0</v>
      </c>
      <c r="O192" s="88">
        <f t="shared" si="23"/>
        <v>0</v>
      </c>
    </row>
    <row r="193" spans="4:15" ht="20.100000000000001" customHeight="1">
      <c r="D193" s="89"/>
      <c r="E193" s="38"/>
      <c r="F193" s="38"/>
      <c r="G193" s="52"/>
      <c r="H193" s="53"/>
      <c r="I193" s="60">
        <f t="shared" si="18"/>
        <v>43070</v>
      </c>
      <c r="K193" s="76">
        <f t="shared" si="19"/>
        <v>0</v>
      </c>
      <c r="L193" s="87">
        <f t="shared" si="20"/>
        <v>0</v>
      </c>
      <c r="M193" s="25">
        <f t="shared" si="21"/>
        <v>0</v>
      </c>
      <c r="N193" s="25">
        <f t="shared" si="22"/>
        <v>0</v>
      </c>
      <c r="O193" s="88">
        <f t="shared" si="23"/>
        <v>0</v>
      </c>
    </row>
    <row r="194" spans="4:15" ht="20.100000000000001" customHeight="1">
      <c r="D194" s="89"/>
      <c r="E194" s="38"/>
      <c r="F194" s="38"/>
      <c r="G194" s="52"/>
      <c r="H194" s="53"/>
      <c r="I194" s="60">
        <f t="shared" si="18"/>
        <v>43070</v>
      </c>
      <c r="K194" s="76">
        <f t="shared" si="19"/>
        <v>0</v>
      </c>
      <c r="L194" s="87">
        <f t="shared" si="20"/>
        <v>0</v>
      </c>
      <c r="M194" s="25">
        <f t="shared" si="21"/>
        <v>0</v>
      </c>
      <c r="N194" s="25">
        <f t="shared" si="22"/>
        <v>0</v>
      </c>
      <c r="O194" s="88">
        <f t="shared" si="23"/>
        <v>0</v>
      </c>
    </row>
    <row r="195" spans="4:15" ht="20.100000000000001" customHeight="1">
      <c r="D195" s="89"/>
      <c r="E195" s="38"/>
      <c r="F195" s="38"/>
      <c r="G195" s="52"/>
      <c r="H195" s="53"/>
      <c r="I195" s="60">
        <f t="shared" si="18"/>
        <v>43070</v>
      </c>
      <c r="K195" s="76">
        <f t="shared" si="19"/>
        <v>0</v>
      </c>
      <c r="L195" s="87">
        <f t="shared" si="20"/>
        <v>0</v>
      </c>
      <c r="M195" s="25">
        <f t="shared" si="21"/>
        <v>0</v>
      </c>
      <c r="N195" s="25">
        <f t="shared" si="22"/>
        <v>0</v>
      </c>
      <c r="O195" s="88">
        <f t="shared" si="23"/>
        <v>0</v>
      </c>
    </row>
    <row r="196" spans="4:15" ht="20.100000000000001" customHeight="1">
      <c r="D196" s="89"/>
      <c r="E196" s="38"/>
      <c r="F196" s="38"/>
      <c r="G196" s="52"/>
      <c r="H196" s="53"/>
      <c r="I196" s="60">
        <f t="shared" si="18"/>
        <v>43070</v>
      </c>
      <c r="K196" s="76">
        <f t="shared" si="19"/>
        <v>0</v>
      </c>
      <c r="L196" s="87">
        <f t="shared" si="20"/>
        <v>0</v>
      </c>
      <c r="M196" s="25">
        <f t="shared" si="21"/>
        <v>0</v>
      </c>
      <c r="N196" s="25">
        <f t="shared" si="22"/>
        <v>0</v>
      </c>
      <c r="O196" s="88">
        <f t="shared" si="23"/>
        <v>0</v>
      </c>
    </row>
    <row r="197" spans="4:15" ht="20.100000000000001" customHeight="1">
      <c r="D197" s="89"/>
      <c r="E197" s="38"/>
      <c r="F197" s="38"/>
      <c r="G197" s="52"/>
      <c r="H197" s="53"/>
      <c r="I197" s="60">
        <f t="shared" si="18"/>
        <v>43070</v>
      </c>
      <c r="K197" s="76">
        <f t="shared" si="19"/>
        <v>0</v>
      </c>
      <c r="L197" s="87">
        <f t="shared" si="20"/>
        <v>0</v>
      </c>
      <c r="M197" s="25">
        <f t="shared" si="21"/>
        <v>0</v>
      </c>
      <c r="N197" s="25">
        <f t="shared" si="22"/>
        <v>0</v>
      </c>
      <c r="O197" s="88">
        <f t="shared" si="23"/>
        <v>0</v>
      </c>
    </row>
    <row r="198" spans="4:15" ht="20.100000000000001" customHeight="1">
      <c r="D198" s="89"/>
      <c r="E198" s="38"/>
      <c r="F198" s="38"/>
      <c r="G198" s="52"/>
      <c r="H198" s="53"/>
      <c r="I198" s="60">
        <f t="shared" si="18"/>
        <v>43070</v>
      </c>
      <c r="K198" s="76">
        <f t="shared" si="19"/>
        <v>0</v>
      </c>
      <c r="L198" s="87">
        <f t="shared" si="20"/>
        <v>0</v>
      </c>
      <c r="M198" s="25">
        <f t="shared" si="21"/>
        <v>0</v>
      </c>
      <c r="N198" s="25">
        <f t="shared" si="22"/>
        <v>0</v>
      </c>
      <c r="O198" s="88">
        <f t="shared" si="23"/>
        <v>0</v>
      </c>
    </row>
    <row r="199" spans="4:15" ht="20.100000000000001" customHeight="1">
      <c r="D199" s="89"/>
      <c r="E199" s="38"/>
      <c r="F199" s="38"/>
      <c r="G199" s="52"/>
      <c r="H199" s="53"/>
      <c r="I199" s="60">
        <f t="shared" si="18"/>
        <v>43070</v>
      </c>
      <c r="K199" s="76">
        <f t="shared" si="19"/>
        <v>0</v>
      </c>
      <c r="L199" s="87">
        <f t="shared" si="20"/>
        <v>0</v>
      </c>
      <c r="M199" s="25">
        <f t="shared" si="21"/>
        <v>0</v>
      </c>
      <c r="N199" s="25">
        <f t="shared" si="22"/>
        <v>0</v>
      </c>
      <c r="O199" s="88">
        <f t="shared" si="23"/>
        <v>0</v>
      </c>
    </row>
    <row r="200" spans="4:15" ht="20.100000000000001" customHeight="1">
      <c r="D200" s="89"/>
      <c r="E200" s="38"/>
      <c r="F200" s="38"/>
      <c r="G200" s="52"/>
      <c r="H200" s="53"/>
      <c r="I200" s="60">
        <f t="shared" si="18"/>
        <v>43070</v>
      </c>
      <c r="K200" s="76">
        <f t="shared" si="19"/>
        <v>0</v>
      </c>
      <c r="L200" s="87">
        <f t="shared" si="20"/>
        <v>0</v>
      </c>
      <c r="M200" s="25">
        <f t="shared" si="21"/>
        <v>0</v>
      </c>
      <c r="N200" s="25">
        <f t="shared" si="22"/>
        <v>0</v>
      </c>
      <c r="O200" s="88">
        <f t="shared" si="23"/>
        <v>0</v>
      </c>
    </row>
    <row r="201" spans="4:15" ht="20.100000000000001" customHeight="1">
      <c r="D201" s="89"/>
      <c r="E201" s="38"/>
      <c r="F201" s="38"/>
      <c r="G201" s="52"/>
      <c r="H201" s="53"/>
      <c r="I201" s="60">
        <f t="shared" si="18"/>
        <v>43070</v>
      </c>
      <c r="K201" s="76">
        <f t="shared" si="19"/>
        <v>0</v>
      </c>
      <c r="L201" s="87">
        <f t="shared" si="20"/>
        <v>0</v>
      </c>
      <c r="M201" s="25">
        <f t="shared" si="21"/>
        <v>0</v>
      </c>
      <c r="N201" s="25">
        <f t="shared" si="22"/>
        <v>0</v>
      </c>
      <c r="O201" s="88">
        <f t="shared" si="23"/>
        <v>0</v>
      </c>
    </row>
    <row r="202" spans="4:15" ht="20.100000000000001" customHeight="1">
      <c r="D202" s="89"/>
      <c r="E202" s="38"/>
      <c r="F202" s="38"/>
      <c r="G202" s="52"/>
      <c r="H202" s="53"/>
      <c r="I202" s="60">
        <f t="shared" si="18"/>
        <v>43070</v>
      </c>
      <c r="K202" s="76">
        <f t="shared" si="19"/>
        <v>0</v>
      </c>
      <c r="L202" s="87">
        <f t="shared" si="20"/>
        <v>0</v>
      </c>
      <c r="M202" s="25">
        <f t="shared" si="21"/>
        <v>0</v>
      </c>
      <c r="N202" s="25">
        <f t="shared" si="22"/>
        <v>0</v>
      </c>
      <c r="O202" s="88">
        <f t="shared" si="23"/>
        <v>0</v>
      </c>
    </row>
    <row r="203" spans="4:15" ht="20.100000000000001" customHeight="1">
      <c r="D203" s="89"/>
      <c r="E203" s="38"/>
      <c r="F203" s="38"/>
      <c r="G203" s="52"/>
      <c r="H203" s="53"/>
      <c r="I203" s="60">
        <f t="shared" si="18"/>
        <v>43070</v>
      </c>
      <c r="K203" s="76">
        <f t="shared" si="19"/>
        <v>0</v>
      </c>
      <c r="L203" s="87">
        <f t="shared" si="20"/>
        <v>0</v>
      </c>
      <c r="M203" s="25">
        <f t="shared" si="21"/>
        <v>0</v>
      </c>
      <c r="N203" s="25">
        <f t="shared" si="22"/>
        <v>0</v>
      </c>
      <c r="O203" s="88">
        <f t="shared" si="23"/>
        <v>0</v>
      </c>
    </row>
    <row r="204" spans="4:15" ht="20.100000000000001" customHeight="1">
      <c r="D204" s="89"/>
      <c r="E204" s="38"/>
      <c r="F204" s="38"/>
      <c r="G204" s="52"/>
      <c r="H204" s="53"/>
      <c r="I204" s="60">
        <f t="shared" si="18"/>
        <v>43070</v>
      </c>
      <c r="K204" s="76">
        <f t="shared" si="19"/>
        <v>0</v>
      </c>
      <c r="L204" s="87">
        <f t="shared" si="20"/>
        <v>0</v>
      </c>
      <c r="M204" s="25">
        <f t="shared" si="21"/>
        <v>0</v>
      </c>
      <c r="N204" s="25">
        <f t="shared" si="22"/>
        <v>0</v>
      </c>
      <c r="O204" s="88">
        <f t="shared" si="23"/>
        <v>0</v>
      </c>
    </row>
    <row r="205" spans="4:15" ht="20.100000000000001" customHeight="1">
      <c r="D205" s="89"/>
      <c r="E205" s="38"/>
      <c r="F205" s="38"/>
      <c r="G205" s="52"/>
      <c r="H205" s="53"/>
      <c r="I205" s="60">
        <f t="shared" si="18"/>
        <v>43070</v>
      </c>
      <c r="K205" s="76">
        <f t="shared" si="19"/>
        <v>0</v>
      </c>
      <c r="L205" s="87">
        <f t="shared" si="20"/>
        <v>0</v>
      </c>
      <c r="M205" s="25">
        <f t="shared" si="21"/>
        <v>0</v>
      </c>
      <c r="N205" s="25">
        <f t="shared" si="22"/>
        <v>0</v>
      </c>
      <c r="O205" s="88">
        <f t="shared" si="23"/>
        <v>0</v>
      </c>
    </row>
    <row r="206" spans="4:15" ht="20.100000000000001" customHeight="1">
      <c r="D206" s="89"/>
      <c r="E206" s="38"/>
      <c r="F206" s="38"/>
      <c r="G206" s="52"/>
      <c r="H206" s="53"/>
      <c r="I206" s="60">
        <f t="shared" si="18"/>
        <v>43070</v>
      </c>
      <c r="K206" s="76">
        <f t="shared" si="19"/>
        <v>0</v>
      </c>
      <c r="L206" s="87">
        <f t="shared" si="20"/>
        <v>0</v>
      </c>
      <c r="M206" s="25">
        <f t="shared" si="21"/>
        <v>0</v>
      </c>
      <c r="N206" s="25">
        <f t="shared" si="22"/>
        <v>0</v>
      </c>
      <c r="O206" s="88">
        <f t="shared" si="23"/>
        <v>0</v>
      </c>
    </row>
    <row r="207" spans="4:15" ht="20.100000000000001" customHeight="1">
      <c r="D207" s="89"/>
      <c r="E207" s="38"/>
      <c r="F207" s="38"/>
      <c r="G207" s="52"/>
      <c r="H207" s="53"/>
      <c r="I207" s="60">
        <f t="shared" si="18"/>
        <v>43070</v>
      </c>
      <c r="K207" s="76">
        <f t="shared" si="19"/>
        <v>0</v>
      </c>
      <c r="L207" s="87">
        <f t="shared" si="20"/>
        <v>0</v>
      </c>
      <c r="M207" s="25">
        <f t="shared" si="21"/>
        <v>0</v>
      </c>
      <c r="N207" s="25">
        <f t="shared" si="22"/>
        <v>0</v>
      </c>
      <c r="O207" s="88">
        <f t="shared" si="23"/>
        <v>0</v>
      </c>
    </row>
    <row r="208" spans="4:15" ht="20.100000000000001" customHeight="1">
      <c r="D208" s="89"/>
      <c r="E208" s="38"/>
      <c r="F208" s="38"/>
      <c r="G208" s="52"/>
      <c r="H208" s="53"/>
      <c r="I208" s="60">
        <f t="shared" si="18"/>
        <v>43070</v>
      </c>
      <c r="K208" s="76">
        <f t="shared" si="19"/>
        <v>0</v>
      </c>
      <c r="L208" s="87">
        <f t="shared" si="20"/>
        <v>0</v>
      </c>
      <c r="M208" s="25">
        <f t="shared" si="21"/>
        <v>0</v>
      </c>
      <c r="N208" s="25">
        <f t="shared" si="22"/>
        <v>0</v>
      </c>
      <c r="O208" s="88">
        <f t="shared" si="23"/>
        <v>0</v>
      </c>
    </row>
    <row r="209" spans="4:15" ht="20.100000000000001" customHeight="1">
      <c r="D209" s="89"/>
      <c r="E209" s="38"/>
      <c r="F209" s="38"/>
      <c r="G209" s="52"/>
      <c r="H209" s="53"/>
      <c r="I209" s="60">
        <f t="shared" si="18"/>
        <v>43070</v>
      </c>
      <c r="K209" s="76">
        <f t="shared" si="19"/>
        <v>0</v>
      </c>
      <c r="L209" s="87">
        <f t="shared" si="20"/>
        <v>0</v>
      </c>
      <c r="M209" s="25">
        <f t="shared" si="21"/>
        <v>0</v>
      </c>
      <c r="N209" s="25">
        <f t="shared" si="22"/>
        <v>0</v>
      </c>
      <c r="O209" s="88">
        <f t="shared" si="23"/>
        <v>0</v>
      </c>
    </row>
    <row r="210" spans="4:15" ht="20.100000000000001" customHeight="1">
      <c r="D210" s="89"/>
      <c r="E210" s="38"/>
      <c r="F210" s="38"/>
      <c r="G210" s="52"/>
      <c r="H210" s="53"/>
      <c r="I210" s="60">
        <f t="shared" si="18"/>
        <v>43070</v>
      </c>
      <c r="K210" s="76">
        <f t="shared" si="19"/>
        <v>0</v>
      </c>
      <c r="L210" s="87">
        <f t="shared" si="20"/>
        <v>0</v>
      </c>
      <c r="M210" s="25">
        <f t="shared" si="21"/>
        <v>0</v>
      </c>
      <c r="N210" s="25">
        <f t="shared" si="22"/>
        <v>0</v>
      </c>
      <c r="O210" s="88">
        <f t="shared" si="23"/>
        <v>0</v>
      </c>
    </row>
    <row r="211" spans="4:15" ht="20.100000000000001" customHeight="1">
      <c r="D211" s="89"/>
      <c r="E211" s="38"/>
      <c r="F211" s="38"/>
      <c r="G211" s="52"/>
      <c r="H211" s="53"/>
      <c r="I211" s="60">
        <f t="shared" si="18"/>
        <v>43070</v>
      </c>
      <c r="K211" s="76">
        <f t="shared" si="19"/>
        <v>0</v>
      </c>
      <c r="L211" s="87">
        <f t="shared" si="20"/>
        <v>0</v>
      </c>
      <c r="M211" s="25">
        <f t="shared" si="21"/>
        <v>0</v>
      </c>
      <c r="N211" s="25">
        <f t="shared" si="22"/>
        <v>0</v>
      </c>
      <c r="O211" s="88">
        <f t="shared" si="23"/>
        <v>0</v>
      </c>
    </row>
    <row r="212" spans="4:15" ht="20.100000000000001" customHeight="1">
      <c r="D212" s="89"/>
      <c r="E212" s="38"/>
      <c r="F212" s="38"/>
      <c r="G212" s="52"/>
      <c r="H212" s="53"/>
      <c r="I212" s="60">
        <f t="shared" si="18"/>
        <v>43070</v>
      </c>
      <c r="K212" s="76">
        <f t="shared" si="19"/>
        <v>0</v>
      </c>
      <c r="L212" s="87">
        <f t="shared" si="20"/>
        <v>0</v>
      </c>
      <c r="M212" s="25">
        <f t="shared" si="21"/>
        <v>0</v>
      </c>
      <c r="N212" s="25">
        <f t="shared" si="22"/>
        <v>0</v>
      </c>
      <c r="O212" s="88">
        <f t="shared" si="23"/>
        <v>0</v>
      </c>
    </row>
    <row r="213" spans="4:15" ht="20.100000000000001" customHeight="1">
      <c r="D213" s="89"/>
      <c r="E213" s="38"/>
      <c r="F213" s="38"/>
      <c r="G213" s="52"/>
      <c r="H213" s="53"/>
      <c r="I213" s="60">
        <f t="shared" ref="I213:I276" si="24">I212+G213-H213</f>
        <v>43070</v>
      </c>
      <c r="K213" s="76">
        <f t="shared" ref="K213:K276" si="25">D213</f>
        <v>0</v>
      </c>
      <c r="L213" s="87">
        <f t="shared" ref="L213:L276" si="26">E213</f>
        <v>0</v>
      </c>
      <c r="M213" s="25">
        <f t="shared" ref="M213:M276" si="27">IF(G213&gt;=1,"現金",F213)</f>
        <v>0</v>
      </c>
      <c r="N213" s="25">
        <f t="shared" ref="N213:N276" si="28">IF(H213&gt;=1,"現金",F213)</f>
        <v>0</v>
      </c>
      <c r="O213" s="88">
        <f t="shared" ref="O213:O276" si="29">G213+H213</f>
        <v>0</v>
      </c>
    </row>
    <row r="214" spans="4:15" ht="20.100000000000001" customHeight="1">
      <c r="D214" s="89"/>
      <c r="E214" s="38"/>
      <c r="F214" s="38"/>
      <c r="G214" s="52"/>
      <c r="H214" s="53"/>
      <c r="I214" s="60">
        <f t="shared" si="24"/>
        <v>43070</v>
      </c>
      <c r="K214" s="76">
        <f t="shared" si="25"/>
        <v>0</v>
      </c>
      <c r="L214" s="87">
        <f t="shared" si="26"/>
        <v>0</v>
      </c>
      <c r="M214" s="25">
        <f t="shared" si="27"/>
        <v>0</v>
      </c>
      <c r="N214" s="25">
        <f t="shared" si="28"/>
        <v>0</v>
      </c>
      <c r="O214" s="88">
        <f t="shared" si="29"/>
        <v>0</v>
      </c>
    </row>
    <row r="215" spans="4:15" ht="20.100000000000001" customHeight="1">
      <c r="D215" s="89"/>
      <c r="E215" s="38"/>
      <c r="F215" s="38"/>
      <c r="G215" s="52"/>
      <c r="H215" s="53"/>
      <c r="I215" s="60">
        <f t="shared" si="24"/>
        <v>43070</v>
      </c>
      <c r="K215" s="76">
        <f t="shared" si="25"/>
        <v>0</v>
      </c>
      <c r="L215" s="87">
        <f t="shared" si="26"/>
        <v>0</v>
      </c>
      <c r="M215" s="25">
        <f t="shared" si="27"/>
        <v>0</v>
      </c>
      <c r="N215" s="25">
        <f t="shared" si="28"/>
        <v>0</v>
      </c>
      <c r="O215" s="88">
        <f t="shared" si="29"/>
        <v>0</v>
      </c>
    </row>
    <row r="216" spans="4:15" ht="20.100000000000001" customHeight="1">
      <c r="D216" s="89"/>
      <c r="E216" s="38"/>
      <c r="F216" s="38"/>
      <c r="G216" s="52"/>
      <c r="H216" s="53"/>
      <c r="I216" s="60">
        <f t="shared" si="24"/>
        <v>43070</v>
      </c>
      <c r="K216" s="76">
        <f t="shared" si="25"/>
        <v>0</v>
      </c>
      <c r="L216" s="87">
        <f t="shared" si="26"/>
        <v>0</v>
      </c>
      <c r="M216" s="25">
        <f t="shared" si="27"/>
        <v>0</v>
      </c>
      <c r="N216" s="25">
        <f t="shared" si="28"/>
        <v>0</v>
      </c>
      <c r="O216" s="88">
        <f t="shared" si="29"/>
        <v>0</v>
      </c>
    </row>
    <row r="217" spans="4:15" ht="20.100000000000001" customHeight="1">
      <c r="D217" s="89"/>
      <c r="E217" s="38"/>
      <c r="F217" s="38"/>
      <c r="G217" s="52"/>
      <c r="H217" s="53"/>
      <c r="I217" s="60">
        <f t="shared" si="24"/>
        <v>43070</v>
      </c>
      <c r="K217" s="76">
        <f t="shared" si="25"/>
        <v>0</v>
      </c>
      <c r="L217" s="87">
        <f t="shared" si="26"/>
        <v>0</v>
      </c>
      <c r="M217" s="25">
        <f t="shared" si="27"/>
        <v>0</v>
      </c>
      <c r="N217" s="25">
        <f t="shared" si="28"/>
        <v>0</v>
      </c>
      <c r="O217" s="88">
        <f t="shared" si="29"/>
        <v>0</v>
      </c>
    </row>
    <row r="218" spans="4:15" ht="20.100000000000001" customHeight="1">
      <c r="D218" s="89"/>
      <c r="E218" s="38"/>
      <c r="F218" s="38"/>
      <c r="G218" s="52"/>
      <c r="H218" s="53"/>
      <c r="I218" s="60">
        <f t="shared" si="24"/>
        <v>43070</v>
      </c>
      <c r="K218" s="76">
        <f t="shared" si="25"/>
        <v>0</v>
      </c>
      <c r="L218" s="87">
        <f t="shared" si="26"/>
        <v>0</v>
      </c>
      <c r="M218" s="25">
        <f t="shared" si="27"/>
        <v>0</v>
      </c>
      <c r="N218" s="25">
        <f t="shared" si="28"/>
        <v>0</v>
      </c>
      <c r="O218" s="88">
        <f t="shared" si="29"/>
        <v>0</v>
      </c>
    </row>
    <row r="219" spans="4:15" ht="20.100000000000001" customHeight="1">
      <c r="D219" s="89"/>
      <c r="E219" s="38"/>
      <c r="F219" s="38"/>
      <c r="G219" s="52"/>
      <c r="H219" s="53"/>
      <c r="I219" s="60">
        <f t="shared" si="24"/>
        <v>43070</v>
      </c>
      <c r="K219" s="76">
        <f t="shared" si="25"/>
        <v>0</v>
      </c>
      <c r="L219" s="87">
        <f t="shared" si="26"/>
        <v>0</v>
      </c>
      <c r="M219" s="25">
        <f t="shared" si="27"/>
        <v>0</v>
      </c>
      <c r="N219" s="25">
        <f t="shared" si="28"/>
        <v>0</v>
      </c>
      <c r="O219" s="88">
        <f t="shared" si="29"/>
        <v>0</v>
      </c>
    </row>
    <row r="220" spans="4:15" ht="20.100000000000001" customHeight="1">
      <c r="D220" s="89"/>
      <c r="E220" s="38"/>
      <c r="F220" s="38"/>
      <c r="G220" s="52"/>
      <c r="H220" s="53"/>
      <c r="I220" s="60">
        <f t="shared" si="24"/>
        <v>43070</v>
      </c>
      <c r="K220" s="76">
        <f t="shared" si="25"/>
        <v>0</v>
      </c>
      <c r="L220" s="87">
        <f t="shared" si="26"/>
        <v>0</v>
      </c>
      <c r="M220" s="25">
        <f t="shared" si="27"/>
        <v>0</v>
      </c>
      <c r="N220" s="25">
        <f t="shared" si="28"/>
        <v>0</v>
      </c>
      <c r="O220" s="88">
        <f t="shared" si="29"/>
        <v>0</v>
      </c>
    </row>
    <row r="221" spans="4:15" ht="20.100000000000001" customHeight="1">
      <c r="D221" s="89"/>
      <c r="E221" s="38"/>
      <c r="F221" s="38"/>
      <c r="G221" s="52"/>
      <c r="H221" s="53"/>
      <c r="I221" s="60">
        <f t="shared" si="24"/>
        <v>43070</v>
      </c>
      <c r="K221" s="76">
        <f t="shared" si="25"/>
        <v>0</v>
      </c>
      <c r="L221" s="87">
        <f t="shared" si="26"/>
        <v>0</v>
      </c>
      <c r="M221" s="25">
        <f t="shared" si="27"/>
        <v>0</v>
      </c>
      <c r="N221" s="25">
        <f t="shared" si="28"/>
        <v>0</v>
      </c>
      <c r="O221" s="88">
        <f t="shared" si="29"/>
        <v>0</v>
      </c>
    </row>
    <row r="222" spans="4:15" ht="20.100000000000001" customHeight="1">
      <c r="D222" s="89"/>
      <c r="E222" s="38"/>
      <c r="F222" s="38"/>
      <c r="G222" s="52"/>
      <c r="H222" s="53"/>
      <c r="I222" s="60">
        <f t="shared" si="24"/>
        <v>43070</v>
      </c>
      <c r="K222" s="76">
        <f t="shared" si="25"/>
        <v>0</v>
      </c>
      <c r="L222" s="87">
        <f t="shared" si="26"/>
        <v>0</v>
      </c>
      <c r="M222" s="25">
        <f t="shared" si="27"/>
        <v>0</v>
      </c>
      <c r="N222" s="25">
        <f t="shared" si="28"/>
        <v>0</v>
      </c>
      <c r="O222" s="88">
        <f t="shared" si="29"/>
        <v>0</v>
      </c>
    </row>
    <row r="223" spans="4:15" ht="20.100000000000001" customHeight="1">
      <c r="D223" s="89"/>
      <c r="E223" s="38"/>
      <c r="F223" s="38"/>
      <c r="G223" s="52"/>
      <c r="H223" s="53"/>
      <c r="I223" s="60">
        <f t="shared" si="24"/>
        <v>43070</v>
      </c>
      <c r="K223" s="76">
        <f t="shared" si="25"/>
        <v>0</v>
      </c>
      <c r="L223" s="87">
        <f t="shared" si="26"/>
        <v>0</v>
      </c>
      <c r="M223" s="25">
        <f t="shared" si="27"/>
        <v>0</v>
      </c>
      <c r="N223" s="25">
        <f t="shared" si="28"/>
        <v>0</v>
      </c>
      <c r="O223" s="88">
        <f t="shared" si="29"/>
        <v>0</v>
      </c>
    </row>
    <row r="224" spans="4:15" ht="20.100000000000001" customHeight="1">
      <c r="D224" s="89"/>
      <c r="E224" s="38"/>
      <c r="F224" s="38"/>
      <c r="G224" s="52"/>
      <c r="H224" s="53"/>
      <c r="I224" s="60">
        <f t="shared" si="24"/>
        <v>43070</v>
      </c>
      <c r="K224" s="76">
        <f t="shared" si="25"/>
        <v>0</v>
      </c>
      <c r="L224" s="87">
        <f t="shared" si="26"/>
        <v>0</v>
      </c>
      <c r="M224" s="25">
        <f t="shared" si="27"/>
        <v>0</v>
      </c>
      <c r="N224" s="25">
        <f t="shared" si="28"/>
        <v>0</v>
      </c>
      <c r="O224" s="88">
        <f t="shared" si="29"/>
        <v>0</v>
      </c>
    </row>
    <row r="225" spans="4:15" ht="20.100000000000001" customHeight="1">
      <c r="D225" s="89"/>
      <c r="E225" s="38"/>
      <c r="F225" s="38"/>
      <c r="G225" s="52"/>
      <c r="H225" s="53"/>
      <c r="I225" s="60">
        <f t="shared" si="24"/>
        <v>43070</v>
      </c>
      <c r="K225" s="76">
        <f t="shared" si="25"/>
        <v>0</v>
      </c>
      <c r="L225" s="87">
        <f t="shared" si="26"/>
        <v>0</v>
      </c>
      <c r="M225" s="25">
        <f t="shared" si="27"/>
        <v>0</v>
      </c>
      <c r="N225" s="25">
        <f t="shared" si="28"/>
        <v>0</v>
      </c>
      <c r="O225" s="88">
        <f t="shared" si="29"/>
        <v>0</v>
      </c>
    </row>
    <row r="226" spans="4:15" ht="20.100000000000001" customHeight="1">
      <c r="D226" s="89"/>
      <c r="E226" s="38"/>
      <c r="F226" s="38"/>
      <c r="G226" s="52"/>
      <c r="H226" s="53"/>
      <c r="I226" s="60">
        <f t="shared" si="24"/>
        <v>43070</v>
      </c>
      <c r="K226" s="76">
        <f t="shared" si="25"/>
        <v>0</v>
      </c>
      <c r="L226" s="87">
        <f t="shared" si="26"/>
        <v>0</v>
      </c>
      <c r="M226" s="25">
        <f t="shared" si="27"/>
        <v>0</v>
      </c>
      <c r="N226" s="25">
        <f t="shared" si="28"/>
        <v>0</v>
      </c>
      <c r="O226" s="88">
        <f t="shared" si="29"/>
        <v>0</v>
      </c>
    </row>
    <row r="227" spans="4:15" ht="20.100000000000001" customHeight="1">
      <c r="D227" s="89"/>
      <c r="E227" s="38"/>
      <c r="F227" s="38"/>
      <c r="G227" s="52"/>
      <c r="H227" s="53"/>
      <c r="I227" s="60">
        <f t="shared" si="24"/>
        <v>43070</v>
      </c>
      <c r="K227" s="76">
        <f t="shared" si="25"/>
        <v>0</v>
      </c>
      <c r="L227" s="87">
        <f t="shared" si="26"/>
        <v>0</v>
      </c>
      <c r="M227" s="25">
        <f t="shared" si="27"/>
        <v>0</v>
      </c>
      <c r="N227" s="25">
        <f t="shared" si="28"/>
        <v>0</v>
      </c>
      <c r="O227" s="88">
        <f t="shared" si="29"/>
        <v>0</v>
      </c>
    </row>
    <row r="228" spans="4:15" ht="20.100000000000001" customHeight="1">
      <c r="D228" s="89"/>
      <c r="E228" s="38"/>
      <c r="F228" s="38"/>
      <c r="G228" s="52"/>
      <c r="H228" s="53"/>
      <c r="I228" s="60">
        <f t="shared" si="24"/>
        <v>43070</v>
      </c>
      <c r="K228" s="76">
        <f t="shared" si="25"/>
        <v>0</v>
      </c>
      <c r="L228" s="87">
        <f t="shared" si="26"/>
        <v>0</v>
      </c>
      <c r="M228" s="25">
        <f t="shared" si="27"/>
        <v>0</v>
      </c>
      <c r="N228" s="25">
        <f t="shared" si="28"/>
        <v>0</v>
      </c>
      <c r="O228" s="88">
        <f t="shared" si="29"/>
        <v>0</v>
      </c>
    </row>
    <row r="229" spans="4:15" ht="20.100000000000001" customHeight="1">
      <c r="D229" s="89"/>
      <c r="E229" s="38"/>
      <c r="F229" s="38"/>
      <c r="G229" s="52"/>
      <c r="H229" s="53"/>
      <c r="I229" s="60">
        <f t="shared" si="24"/>
        <v>43070</v>
      </c>
      <c r="K229" s="76">
        <f t="shared" si="25"/>
        <v>0</v>
      </c>
      <c r="L229" s="87">
        <f t="shared" si="26"/>
        <v>0</v>
      </c>
      <c r="M229" s="25">
        <f t="shared" si="27"/>
        <v>0</v>
      </c>
      <c r="N229" s="25">
        <f t="shared" si="28"/>
        <v>0</v>
      </c>
      <c r="O229" s="88">
        <f t="shared" si="29"/>
        <v>0</v>
      </c>
    </row>
    <row r="230" spans="4:15" ht="20.100000000000001" customHeight="1">
      <c r="D230" s="89"/>
      <c r="E230" s="38"/>
      <c r="F230" s="38"/>
      <c r="G230" s="52"/>
      <c r="H230" s="53"/>
      <c r="I230" s="60">
        <f t="shared" si="24"/>
        <v>43070</v>
      </c>
      <c r="K230" s="76">
        <f t="shared" si="25"/>
        <v>0</v>
      </c>
      <c r="L230" s="87">
        <f t="shared" si="26"/>
        <v>0</v>
      </c>
      <c r="M230" s="25">
        <f t="shared" si="27"/>
        <v>0</v>
      </c>
      <c r="N230" s="25">
        <f t="shared" si="28"/>
        <v>0</v>
      </c>
      <c r="O230" s="88">
        <f t="shared" si="29"/>
        <v>0</v>
      </c>
    </row>
    <row r="231" spans="4:15" ht="20.100000000000001" customHeight="1">
      <c r="D231" s="89"/>
      <c r="E231" s="38"/>
      <c r="F231" s="38"/>
      <c r="G231" s="52"/>
      <c r="H231" s="53"/>
      <c r="I231" s="60">
        <f t="shared" si="24"/>
        <v>43070</v>
      </c>
      <c r="K231" s="76">
        <f t="shared" si="25"/>
        <v>0</v>
      </c>
      <c r="L231" s="87">
        <f t="shared" si="26"/>
        <v>0</v>
      </c>
      <c r="M231" s="25">
        <f t="shared" si="27"/>
        <v>0</v>
      </c>
      <c r="N231" s="25">
        <f t="shared" si="28"/>
        <v>0</v>
      </c>
      <c r="O231" s="88">
        <f t="shared" si="29"/>
        <v>0</v>
      </c>
    </row>
    <row r="232" spans="4:15" ht="20.100000000000001" customHeight="1">
      <c r="D232" s="89"/>
      <c r="E232" s="38"/>
      <c r="F232" s="38"/>
      <c r="G232" s="52"/>
      <c r="H232" s="53"/>
      <c r="I232" s="60">
        <f t="shared" si="24"/>
        <v>43070</v>
      </c>
      <c r="K232" s="76">
        <f t="shared" si="25"/>
        <v>0</v>
      </c>
      <c r="L232" s="87">
        <f t="shared" si="26"/>
        <v>0</v>
      </c>
      <c r="M232" s="25">
        <f t="shared" si="27"/>
        <v>0</v>
      </c>
      <c r="N232" s="25">
        <f t="shared" si="28"/>
        <v>0</v>
      </c>
      <c r="O232" s="88">
        <f t="shared" si="29"/>
        <v>0</v>
      </c>
    </row>
    <row r="233" spans="4:15" ht="20.100000000000001" customHeight="1">
      <c r="D233" s="89"/>
      <c r="E233" s="38"/>
      <c r="F233" s="38"/>
      <c r="G233" s="52"/>
      <c r="H233" s="53"/>
      <c r="I233" s="60">
        <f t="shared" si="24"/>
        <v>43070</v>
      </c>
      <c r="K233" s="76">
        <f t="shared" si="25"/>
        <v>0</v>
      </c>
      <c r="L233" s="87">
        <f t="shared" si="26"/>
        <v>0</v>
      </c>
      <c r="M233" s="25">
        <f t="shared" si="27"/>
        <v>0</v>
      </c>
      <c r="N233" s="25">
        <f t="shared" si="28"/>
        <v>0</v>
      </c>
      <c r="O233" s="88">
        <f t="shared" si="29"/>
        <v>0</v>
      </c>
    </row>
    <row r="234" spans="4:15" ht="20.100000000000001" customHeight="1">
      <c r="D234" s="89"/>
      <c r="E234" s="38"/>
      <c r="F234" s="38"/>
      <c r="G234" s="52"/>
      <c r="H234" s="53"/>
      <c r="I234" s="60">
        <f t="shared" si="24"/>
        <v>43070</v>
      </c>
      <c r="K234" s="76">
        <f t="shared" si="25"/>
        <v>0</v>
      </c>
      <c r="L234" s="87">
        <f t="shared" si="26"/>
        <v>0</v>
      </c>
      <c r="M234" s="25">
        <f t="shared" si="27"/>
        <v>0</v>
      </c>
      <c r="N234" s="25">
        <f t="shared" si="28"/>
        <v>0</v>
      </c>
      <c r="O234" s="88">
        <f t="shared" si="29"/>
        <v>0</v>
      </c>
    </row>
    <row r="235" spans="4:15" ht="20.100000000000001" customHeight="1">
      <c r="D235" s="89"/>
      <c r="E235" s="38"/>
      <c r="F235" s="38"/>
      <c r="G235" s="52"/>
      <c r="H235" s="53"/>
      <c r="I235" s="60">
        <f t="shared" si="24"/>
        <v>43070</v>
      </c>
      <c r="K235" s="76">
        <f t="shared" si="25"/>
        <v>0</v>
      </c>
      <c r="L235" s="87">
        <f t="shared" si="26"/>
        <v>0</v>
      </c>
      <c r="M235" s="25">
        <f t="shared" si="27"/>
        <v>0</v>
      </c>
      <c r="N235" s="25">
        <f t="shared" si="28"/>
        <v>0</v>
      </c>
      <c r="O235" s="88">
        <f t="shared" si="29"/>
        <v>0</v>
      </c>
    </row>
    <row r="236" spans="4:15" ht="20.100000000000001" customHeight="1">
      <c r="D236" s="89"/>
      <c r="E236" s="38"/>
      <c r="F236" s="38"/>
      <c r="G236" s="52"/>
      <c r="H236" s="53"/>
      <c r="I236" s="60">
        <f t="shared" si="24"/>
        <v>43070</v>
      </c>
      <c r="K236" s="76">
        <f t="shared" si="25"/>
        <v>0</v>
      </c>
      <c r="L236" s="87">
        <f t="shared" si="26"/>
        <v>0</v>
      </c>
      <c r="M236" s="25">
        <f t="shared" si="27"/>
        <v>0</v>
      </c>
      <c r="N236" s="25">
        <f t="shared" si="28"/>
        <v>0</v>
      </c>
      <c r="O236" s="88">
        <f t="shared" si="29"/>
        <v>0</v>
      </c>
    </row>
    <row r="237" spans="4:15" ht="20.100000000000001" customHeight="1">
      <c r="D237" s="89"/>
      <c r="E237" s="38"/>
      <c r="F237" s="38"/>
      <c r="G237" s="52"/>
      <c r="H237" s="53"/>
      <c r="I237" s="60">
        <f t="shared" si="24"/>
        <v>43070</v>
      </c>
      <c r="K237" s="76">
        <f t="shared" si="25"/>
        <v>0</v>
      </c>
      <c r="L237" s="87">
        <f t="shared" si="26"/>
        <v>0</v>
      </c>
      <c r="M237" s="25">
        <f t="shared" si="27"/>
        <v>0</v>
      </c>
      <c r="N237" s="25">
        <f t="shared" si="28"/>
        <v>0</v>
      </c>
      <c r="O237" s="88">
        <f t="shared" si="29"/>
        <v>0</v>
      </c>
    </row>
    <row r="238" spans="4:15" ht="20.100000000000001" customHeight="1">
      <c r="D238" s="89"/>
      <c r="E238" s="38"/>
      <c r="F238" s="38"/>
      <c r="G238" s="52"/>
      <c r="H238" s="53"/>
      <c r="I238" s="60">
        <f t="shared" si="24"/>
        <v>43070</v>
      </c>
      <c r="K238" s="76">
        <f t="shared" si="25"/>
        <v>0</v>
      </c>
      <c r="L238" s="87">
        <f t="shared" si="26"/>
        <v>0</v>
      </c>
      <c r="M238" s="25">
        <f t="shared" si="27"/>
        <v>0</v>
      </c>
      <c r="N238" s="25">
        <f t="shared" si="28"/>
        <v>0</v>
      </c>
      <c r="O238" s="88">
        <f t="shared" si="29"/>
        <v>0</v>
      </c>
    </row>
    <row r="239" spans="4:15" ht="20.100000000000001" customHeight="1">
      <c r="D239" s="89"/>
      <c r="E239" s="38"/>
      <c r="F239" s="38"/>
      <c r="G239" s="52"/>
      <c r="H239" s="53"/>
      <c r="I239" s="60">
        <f t="shared" si="24"/>
        <v>43070</v>
      </c>
      <c r="K239" s="76">
        <f t="shared" si="25"/>
        <v>0</v>
      </c>
      <c r="L239" s="87">
        <f t="shared" si="26"/>
        <v>0</v>
      </c>
      <c r="M239" s="25">
        <f t="shared" si="27"/>
        <v>0</v>
      </c>
      <c r="N239" s="25">
        <f t="shared" si="28"/>
        <v>0</v>
      </c>
      <c r="O239" s="88">
        <f t="shared" si="29"/>
        <v>0</v>
      </c>
    </row>
    <row r="240" spans="4:15" ht="20.100000000000001" customHeight="1">
      <c r="D240" s="89"/>
      <c r="E240" s="38"/>
      <c r="F240" s="38"/>
      <c r="G240" s="52"/>
      <c r="H240" s="53"/>
      <c r="I240" s="60">
        <f t="shared" si="24"/>
        <v>43070</v>
      </c>
      <c r="K240" s="76">
        <f t="shared" si="25"/>
        <v>0</v>
      </c>
      <c r="L240" s="87">
        <f t="shared" si="26"/>
        <v>0</v>
      </c>
      <c r="M240" s="25">
        <f t="shared" si="27"/>
        <v>0</v>
      </c>
      <c r="N240" s="25">
        <f t="shared" si="28"/>
        <v>0</v>
      </c>
      <c r="O240" s="88">
        <f t="shared" si="29"/>
        <v>0</v>
      </c>
    </row>
    <row r="241" spans="4:15" ht="20.100000000000001" customHeight="1">
      <c r="D241" s="89"/>
      <c r="E241" s="38"/>
      <c r="F241" s="38"/>
      <c r="G241" s="52"/>
      <c r="H241" s="53"/>
      <c r="I241" s="60">
        <f t="shared" si="24"/>
        <v>43070</v>
      </c>
      <c r="K241" s="76">
        <f t="shared" si="25"/>
        <v>0</v>
      </c>
      <c r="L241" s="87">
        <f t="shared" si="26"/>
        <v>0</v>
      </c>
      <c r="M241" s="25">
        <f t="shared" si="27"/>
        <v>0</v>
      </c>
      <c r="N241" s="25">
        <f t="shared" si="28"/>
        <v>0</v>
      </c>
      <c r="O241" s="88">
        <f t="shared" si="29"/>
        <v>0</v>
      </c>
    </row>
    <row r="242" spans="4:15" ht="20.100000000000001" customHeight="1">
      <c r="D242" s="89"/>
      <c r="E242" s="38"/>
      <c r="F242" s="38"/>
      <c r="G242" s="52"/>
      <c r="H242" s="53"/>
      <c r="I242" s="60">
        <f t="shared" si="24"/>
        <v>43070</v>
      </c>
      <c r="K242" s="76">
        <f t="shared" si="25"/>
        <v>0</v>
      </c>
      <c r="L242" s="87">
        <f t="shared" si="26"/>
        <v>0</v>
      </c>
      <c r="M242" s="25">
        <f t="shared" si="27"/>
        <v>0</v>
      </c>
      <c r="N242" s="25">
        <f t="shared" si="28"/>
        <v>0</v>
      </c>
      <c r="O242" s="88">
        <f t="shared" si="29"/>
        <v>0</v>
      </c>
    </row>
    <row r="243" spans="4:15" ht="20.100000000000001" customHeight="1">
      <c r="D243" s="89"/>
      <c r="E243" s="38"/>
      <c r="F243" s="38"/>
      <c r="G243" s="52"/>
      <c r="H243" s="53"/>
      <c r="I243" s="60">
        <f t="shared" si="24"/>
        <v>43070</v>
      </c>
      <c r="K243" s="76">
        <f t="shared" si="25"/>
        <v>0</v>
      </c>
      <c r="L243" s="87">
        <f t="shared" si="26"/>
        <v>0</v>
      </c>
      <c r="M243" s="25">
        <f t="shared" si="27"/>
        <v>0</v>
      </c>
      <c r="N243" s="25">
        <f t="shared" si="28"/>
        <v>0</v>
      </c>
      <c r="O243" s="88">
        <f t="shared" si="29"/>
        <v>0</v>
      </c>
    </row>
    <row r="244" spans="4:15" ht="20.100000000000001" customHeight="1">
      <c r="D244" s="89"/>
      <c r="E244" s="38"/>
      <c r="F244" s="38"/>
      <c r="G244" s="52"/>
      <c r="H244" s="53"/>
      <c r="I244" s="60">
        <f t="shared" si="24"/>
        <v>43070</v>
      </c>
      <c r="K244" s="76">
        <f t="shared" si="25"/>
        <v>0</v>
      </c>
      <c r="L244" s="87">
        <f t="shared" si="26"/>
        <v>0</v>
      </c>
      <c r="M244" s="25">
        <f t="shared" si="27"/>
        <v>0</v>
      </c>
      <c r="N244" s="25">
        <f t="shared" si="28"/>
        <v>0</v>
      </c>
      <c r="O244" s="88">
        <f t="shared" si="29"/>
        <v>0</v>
      </c>
    </row>
    <row r="245" spans="4:15" ht="20.100000000000001" customHeight="1">
      <c r="D245" s="89"/>
      <c r="E245" s="38"/>
      <c r="F245" s="38"/>
      <c r="G245" s="52"/>
      <c r="H245" s="53"/>
      <c r="I245" s="60">
        <f t="shared" si="24"/>
        <v>43070</v>
      </c>
      <c r="K245" s="76">
        <f t="shared" si="25"/>
        <v>0</v>
      </c>
      <c r="L245" s="87">
        <f t="shared" si="26"/>
        <v>0</v>
      </c>
      <c r="M245" s="25">
        <f t="shared" si="27"/>
        <v>0</v>
      </c>
      <c r="N245" s="25">
        <f t="shared" si="28"/>
        <v>0</v>
      </c>
      <c r="O245" s="88">
        <f t="shared" si="29"/>
        <v>0</v>
      </c>
    </row>
    <row r="246" spans="4:15" ht="20.100000000000001" customHeight="1">
      <c r="D246" s="89"/>
      <c r="E246" s="38"/>
      <c r="F246" s="38"/>
      <c r="G246" s="52"/>
      <c r="H246" s="53"/>
      <c r="I246" s="60">
        <f t="shared" si="24"/>
        <v>43070</v>
      </c>
      <c r="K246" s="76">
        <f t="shared" si="25"/>
        <v>0</v>
      </c>
      <c r="L246" s="87">
        <f t="shared" si="26"/>
        <v>0</v>
      </c>
      <c r="M246" s="25">
        <f t="shared" si="27"/>
        <v>0</v>
      </c>
      <c r="N246" s="25">
        <f t="shared" si="28"/>
        <v>0</v>
      </c>
      <c r="O246" s="88">
        <f t="shared" si="29"/>
        <v>0</v>
      </c>
    </row>
    <row r="247" spans="4:15" ht="20.100000000000001" customHeight="1">
      <c r="D247" s="89"/>
      <c r="E247" s="38"/>
      <c r="F247" s="38"/>
      <c r="G247" s="52"/>
      <c r="H247" s="53"/>
      <c r="I247" s="60">
        <f t="shared" si="24"/>
        <v>43070</v>
      </c>
      <c r="K247" s="76">
        <f t="shared" si="25"/>
        <v>0</v>
      </c>
      <c r="L247" s="87">
        <f t="shared" si="26"/>
        <v>0</v>
      </c>
      <c r="M247" s="25">
        <f t="shared" si="27"/>
        <v>0</v>
      </c>
      <c r="N247" s="25">
        <f t="shared" si="28"/>
        <v>0</v>
      </c>
      <c r="O247" s="88">
        <f t="shared" si="29"/>
        <v>0</v>
      </c>
    </row>
    <row r="248" spans="4:15" ht="20.100000000000001" customHeight="1">
      <c r="D248" s="89"/>
      <c r="E248" s="38"/>
      <c r="F248" s="38"/>
      <c r="G248" s="52"/>
      <c r="H248" s="53"/>
      <c r="I248" s="60">
        <f t="shared" si="24"/>
        <v>43070</v>
      </c>
      <c r="K248" s="76">
        <f t="shared" si="25"/>
        <v>0</v>
      </c>
      <c r="L248" s="87">
        <f t="shared" si="26"/>
        <v>0</v>
      </c>
      <c r="M248" s="25">
        <f t="shared" si="27"/>
        <v>0</v>
      </c>
      <c r="N248" s="25">
        <f t="shared" si="28"/>
        <v>0</v>
      </c>
      <c r="O248" s="88">
        <f t="shared" si="29"/>
        <v>0</v>
      </c>
    </row>
    <row r="249" spans="4:15" ht="20.100000000000001" customHeight="1">
      <c r="D249" s="89"/>
      <c r="E249" s="38"/>
      <c r="F249" s="38"/>
      <c r="G249" s="52"/>
      <c r="H249" s="53"/>
      <c r="I249" s="60">
        <f t="shared" si="24"/>
        <v>43070</v>
      </c>
      <c r="K249" s="76">
        <f t="shared" si="25"/>
        <v>0</v>
      </c>
      <c r="L249" s="87">
        <f t="shared" si="26"/>
        <v>0</v>
      </c>
      <c r="M249" s="25">
        <f t="shared" si="27"/>
        <v>0</v>
      </c>
      <c r="N249" s="25">
        <f t="shared" si="28"/>
        <v>0</v>
      </c>
      <c r="O249" s="88">
        <f t="shared" si="29"/>
        <v>0</v>
      </c>
    </row>
    <row r="250" spans="4:15" ht="20.100000000000001" customHeight="1">
      <c r="D250" s="89"/>
      <c r="E250" s="38"/>
      <c r="F250" s="38"/>
      <c r="G250" s="52"/>
      <c r="H250" s="53"/>
      <c r="I250" s="60">
        <f t="shared" si="24"/>
        <v>43070</v>
      </c>
      <c r="K250" s="76">
        <f t="shared" si="25"/>
        <v>0</v>
      </c>
      <c r="L250" s="87">
        <f t="shared" si="26"/>
        <v>0</v>
      </c>
      <c r="M250" s="25">
        <f t="shared" si="27"/>
        <v>0</v>
      </c>
      <c r="N250" s="25">
        <f t="shared" si="28"/>
        <v>0</v>
      </c>
      <c r="O250" s="88">
        <f t="shared" si="29"/>
        <v>0</v>
      </c>
    </row>
    <row r="251" spans="4:15" ht="20.100000000000001" customHeight="1">
      <c r="D251" s="89"/>
      <c r="E251" s="38"/>
      <c r="F251" s="38"/>
      <c r="G251" s="52"/>
      <c r="H251" s="53"/>
      <c r="I251" s="60">
        <f t="shared" si="24"/>
        <v>43070</v>
      </c>
      <c r="K251" s="76">
        <f t="shared" si="25"/>
        <v>0</v>
      </c>
      <c r="L251" s="87">
        <f t="shared" si="26"/>
        <v>0</v>
      </c>
      <c r="M251" s="25">
        <f t="shared" si="27"/>
        <v>0</v>
      </c>
      <c r="N251" s="25">
        <f t="shared" si="28"/>
        <v>0</v>
      </c>
      <c r="O251" s="88">
        <f t="shared" si="29"/>
        <v>0</v>
      </c>
    </row>
    <row r="252" spans="4:15" ht="20.100000000000001" customHeight="1">
      <c r="D252" s="89"/>
      <c r="E252" s="38"/>
      <c r="F252" s="38"/>
      <c r="G252" s="52"/>
      <c r="H252" s="53"/>
      <c r="I252" s="60">
        <f t="shared" si="24"/>
        <v>43070</v>
      </c>
      <c r="K252" s="76">
        <f t="shared" si="25"/>
        <v>0</v>
      </c>
      <c r="L252" s="87">
        <f t="shared" si="26"/>
        <v>0</v>
      </c>
      <c r="M252" s="25">
        <f t="shared" si="27"/>
        <v>0</v>
      </c>
      <c r="N252" s="25">
        <f t="shared" si="28"/>
        <v>0</v>
      </c>
      <c r="O252" s="88">
        <f t="shared" si="29"/>
        <v>0</v>
      </c>
    </row>
    <row r="253" spans="4:15" ht="20.100000000000001" customHeight="1">
      <c r="D253" s="89"/>
      <c r="E253" s="38"/>
      <c r="F253" s="38"/>
      <c r="G253" s="52"/>
      <c r="H253" s="53"/>
      <c r="I253" s="60">
        <f t="shared" si="24"/>
        <v>43070</v>
      </c>
      <c r="K253" s="76">
        <f t="shared" si="25"/>
        <v>0</v>
      </c>
      <c r="L253" s="87">
        <f t="shared" si="26"/>
        <v>0</v>
      </c>
      <c r="M253" s="25">
        <f t="shared" si="27"/>
        <v>0</v>
      </c>
      <c r="N253" s="25">
        <f t="shared" si="28"/>
        <v>0</v>
      </c>
      <c r="O253" s="88">
        <f t="shared" si="29"/>
        <v>0</v>
      </c>
    </row>
    <row r="254" spans="4:15" ht="20.100000000000001" customHeight="1">
      <c r="D254" s="89"/>
      <c r="E254" s="38"/>
      <c r="F254" s="38"/>
      <c r="G254" s="52"/>
      <c r="H254" s="53"/>
      <c r="I254" s="60">
        <f t="shared" si="24"/>
        <v>43070</v>
      </c>
      <c r="K254" s="76">
        <f t="shared" si="25"/>
        <v>0</v>
      </c>
      <c r="L254" s="87">
        <f t="shared" si="26"/>
        <v>0</v>
      </c>
      <c r="M254" s="25">
        <f t="shared" si="27"/>
        <v>0</v>
      </c>
      <c r="N254" s="25">
        <f t="shared" si="28"/>
        <v>0</v>
      </c>
      <c r="O254" s="88">
        <f t="shared" si="29"/>
        <v>0</v>
      </c>
    </row>
    <row r="255" spans="4:15" ht="20.100000000000001" customHeight="1">
      <c r="D255" s="89"/>
      <c r="E255" s="38"/>
      <c r="F255" s="38"/>
      <c r="G255" s="52"/>
      <c r="H255" s="53"/>
      <c r="I255" s="60">
        <f t="shared" si="24"/>
        <v>43070</v>
      </c>
      <c r="K255" s="76">
        <f t="shared" si="25"/>
        <v>0</v>
      </c>
      <c r="L255" s="87">
        <f t="shared" si="26"/>
        <v>0</v>
      </c>
      <c r="M255" s="25">
        <f t="shared" si="27"/>
        <v>0</v>
      </c>
      <c r="N255" s="25">
        <f t="shared" si="28"/>
        <v>0</v>
      </c>
      <c r="O255" s="88">
        <f t="shared" si="29"/>
        <v>0</v>
      </c>
    </row>
    <row r="256" spans="4:15" ht="20.100000000000001" customHeight="1">
      <c r="D256" s="89"/>
      <c r="E256" s="38"/>
      <c r="F256" s="38"/>
      <c r="G256" s="52"/>
      <c r="H256" s="53"/>
      <c r="I256" s="60">
        <f t="shared" si="24"/>
        <v>43070</v>
      </c>
      <c r="K256" s="76">
        <f t="shared" si="25"/>
        <v>0</v>
      </c>
      <c r="L256" s="87">
        <f t="shared" si="26"/>
        <v>0</v>
      </c>
      <c r="M256" s="25">
        <f t="shared" si="27"/>
        <v>0</v>
      </c>
      <c r="N256" s="25">
        <f t="shared" si="28"/>
        <v>0</v>
      </c>
      <c r="O256" s="88">
        <f t="shared" si="29"/>
        <v>0</v>
      </c>
    </row>
    <row r="257" spans="4:15" ht="20.100000000000001" customHeight="1">
      <c r="D257" s="89"/>
      <c r="E257" s="38"/>
      <c r="F257" s="38"/>
      <c r="G257" s="52"/>
      <c r="H257" s="53"/>
      <c r="I257" s="60">
        <f t="shared" si="24"/>
        <v>43070</v>
      </c>
      <c r="K257" s="76">
        <f t="shared" si="25"/>
        <v>0</v>
      </c>
      <c r="L257" s="87">
        <f t="shared" si="26"/>
        <v>0</v>
      </c>
      <c r="M257" s="25">
        <f t="shared" si="27"/>
        <v>0</v>
      </c>
      <c r="N257" s="25">
        <f t="shared" si="28"/>
        <v>0</v>
      </c>
      <c r="O257" s="88">
        <f t="shared" si="29"/>
        <v>0</v>
      </c>
    </row>
    <row r="258" spans="4:15" ht="20.100000000000001" customHeight="1">
      <c r="D258" s="89"/>
      <c r="E258" s="38"/>
      <c r="F258" s="38"/>
      <c r="G258" s="52"/>
      <c r="H258" s="53"/>
      <c r="I258" s="60">
        <f t="shared" si="24"/>
        <v>43070</v>
      </c>
      <c r="K258" s="76">
        <f t="shared" si="25"/>
        <v>0</v>
      </c>
      <c r="L258" s="87">
        <f t="shared" si="26"/>
        <v>0</v>
      </c>
      <c r="M258" s="25">
        <f t="shared" si="27"/>
        <v>0</v>
      </c>
      <c r="N258" s="25">
        <f t="shared" si="28"/>
        <v>0</v>
      </c>
      <c r="O258" s="88">
        <f t="shared" si="29"/>
        <v>0</v>
      </c>
    </row>
    <row r="259" spans="4:15" ht="20.100000000000001" customHeight="1">
      <c r="D259" s="89"/>
      <c r="E259" s="38"/>
      <c r="F259" s="38"/>
      <c r="G259" s="52"/>
      <c r="H259" s="53"/>
      <c r="I259" s="60">
        <f t="shared" si="24"/>
        <v>43070</v>
      </c>
      <c r="K259" s="76">
        <f t="shared" si="25"/>
        <v>0</v>
      </c>
      <c r="L259" s="87">
        <f t="shared" si="26"/>
        <v>0</v>
      </c>
      <c r="M259" s="25">
        <f t="shared" si="27"/>
        <v>0</v>
      </c>
      <c r="N259" s="25">
        <f t="shared" si="28"/>
        <v>0</v>
      </c>
      <c r="O259" s="88">
        <f t="shared" si="29"/>
        <v>0</v>
      </c>
    </row>
    <row r="260" spans="4:15" ht="20.100000000000001" customHeight="1">
      <c r="D260" s="89"/>
      <c r="E260" s="38"/>
      <c r="F260" s="38"/>
      <c r="G260" s="52"/>
      <c r="H260" s="53"/>
      <c r="I260" s="60">
        <f t="shared" si="24"/>
        <v>43070</v>
      </c>
      <c r="K260" s="76">
        <f t="shared" si="25"/>
        <v>0</v>
      </c>
      <c r="L260" s="87">
        <f t="shared" si="26"/>
        <v>0</v>
      </c>
      <c r="M260" s="25">
        <f t="shared" si="27"/>
        <v>0</v>
      </c>
      <c r="N260" s="25">
        <f t="shared" si="28"/>
        <v>0</v>
      </c>
      <c r="O260" s="88">
        <f t="shared" si="29"/>
        <v>0</v>
      </c>
    </row>
    <row r="261" spans="4:15" ht="20.100000000000001" customHeight="1">
      <c r="D261" s="89"/>
      <c r="E261" s="38"/>
      <c r="F261" s="38"/>
      <c r="G261" s="52"/>
      <c r="H261" s="53"/>
      <c r="I261" s="60">
        <f t="shared" si="24"/>
        <v>43070</v>
      </c>
      <c r="K261" s="76">
        <f t="shared" si="25"/>
        <v>0</v>
      </c>
      <c r="L261" s="87">
        <f t="shared" si="26"/>
        <v>0</v>
      </c>
      <c r="M261" s="25">
        <f t="shared" si="27"/>
        <v>0</v>
      </c>
      <c r="N261" s="25">
        <f t="shared" si="28"/>
        <v>0</v>
      </c>
      <c r="O261" s="88">
        <f t="shared" si="29"/>
        <v>0</v>
      </c>
    </row>
    <row r="262" spans="4:15" ht="20.100000000000001" customHeight="1">
      <c r="D262" s="89"/>
      <c r="E262" s="38"/>
      <c r="F262" s="38"/>
      <c r="G262" s="52"/>
      <c r="H262" s="53"/>
      <c r="I262" s="60">
        <f t="shared" si="24"/>
        <v>43070</v>
      </c>
      <c r="K262" s="76">
        <f t="shared" si="25"/>
        <v>0</v>
      </c>
      <c r="L262" s="87">
        <f t="shared" si="26"/>
        <v>0</v>
      </c>
      <c r="M262" s="25">
        <f t="shared" si="27"/>
        <v>0</v>
      </c>
      <c r="N262" s="25">
        <f t="shared" si="28"/>
        <v>0</v>
      </c>
      <c r="O262" s="88">
        <f t="shared" si="29"/>
        <v>0</v>
      </c>
    </row>
    <row r="263" spans="4:15" ht="20.100000000000001" customHeight="1">
      <c r="D263" s="89"/>
      <c r="E263" s="38"/>
      <c r="F263" s="38"/>
      <c r="G263" s="52"/>
      <c r="H263" s="53"/>
      <c r="I263" s="60">
        <f t="shared" si="24"/>
        <v>43070</v>
      </c>
      <c r="K263" s="76">
        <f t="shared" si="25"/>
        <v>0</v>
      </c>
      <c r="L263" s="87">
        <f t="shared" si="26"/>
        <v>0</v>
      </c>
      <c r="M263" s="25">
        <f t="shared" si="27"/>
        <v>0</v>
      </c>
      <c r="N263" s="25">
        <f t="shared" si="28"/>
        <v>0</v>
      </c>
      <c r="O263" s="88">
        <f t="shared" si="29"/>
        <v>0</v>
      </c>
    </row>
    <row r="264" spans="4:15" ht="20.100000000000001" customHeight="1">
      <c r="D264" s="89"/>
      <c r="E264" s="38"/>
      <c r="F264" s="38"/>
      <c r="G264" s="52"/>
      <c r="H264" s="53"/>
      <c r="I264" s="60">
        <f t="shared" si="24"/>
        <v>43070</v>
      </c>
      <c r="K264" s="76">
        <f t="shared" si="25"/>
        <v>0</v>
      </c>
      <c r="L264" s="87">
        <f t="shared" si="26"/>
        <v>0</v>
      </c>
      <c r="M264" s="25">
        <f t="shared" si="27"/>
        <v>0</v>
      </c>
      <c r="N264" s="25">
        <f t="shared" si="28"/>
        <v>0</v>
      </c>
      <c r="O264" s="88">
        <f t="shared" si="29"/>
        <v>0</v>
      </c>
    </row>
    <row r="265" spans="4:15" ht="20.100000000000001" customHeight="1">
      <c r="D265" s="89"/>
      <c r="E265" s="38"/>
      <c r="F265" s="38"/>
      <c r="G265" s="52"/>
      <c r="H265" s="53"/>
      <c r="I265" s="60">
        <f t="shared" si="24"/>
        <v>43070</v>
      </c>
      <c r="K265" s="76">
        <f t="shared" si="25"/>
        <v>0</v>
      </c>
      <c r="L265" s="87">
        <f t="shared" si="26"/>
        <v>0</v>
      </c>
      <c r="M265" s="25">
        <f t="shared" si="27"/>
        <v>0</v>
      </c>
      <c r="N265" s="25">
        <f t="shared" si="28"/>
        <v>0</v>
      </c>
      <c r="O265" s="88">
        <f t="shared" si="29"/>
        <v>0</v>
      </c>
    </row>
    <row r="266" spans="4:15" ht="20.100000000000001" customHeight="1">
      <c r="D266" s="89"/>
      <c r="E266" s="38"/>
      <c r="F266" s="38"/>
      <c r="G266" s="52"/>
      <c r="H266" s="53"/>
      <c r="I266" s="60">
        <f t="shared" si="24"/>
        <v>43070</v>
      </c>
      <c r="K266" s="76">
        <f t="shared" si="25"/>
        <v>0</v>
      </c>
      <c r="L266" s="87">
        <f t="shared" si="26"/>
        <v>0</v>
      </c>
      <c r="M266" s="25">
        <f t="shared" si="27"/>
        <v>0</v>
      </c>
      <c r="N266" s="25">
        <f t="shared" si="28"/>
        <v>0</v>
      </c>
      <c r="O266" s="88">
        <f t="shared" si="29"/>
        <v>0</v>
      </c>
    </row>
    <row r="267" spans="4:15" ht="20.100000000000001" customHeight="1">
      <c r="D267" s="89"/>
      <c r="E267" s="38"/>
      <c r="F267" s="38"/>
      <c r="G267" s="52"/>
      <c r="H267" s="53"/>
      <c r="I267" s="60">
        <f t="shared" si="24"/>
        <v>43070</v>
      </c>
      <c r="K267" s="76">
        <f t="shared" si="25"/>
        <v>0</v>
      </c>
      <c r="L267" s="87">
        <f t="shared" si="26"/>
        <v>0</v>
      </c>
      <c r="M267" s="25">
        <f t="shared" si="27"/>
        <v>0</v>
      </c>
      <c r="N267" s="25">
        <f t="shared" si="28"/>
        <v>0</v>
      </c>
      <c r="O267" s="88">
        <f t="shared" si="29"/>
        <v>0</v>
      </c>
    </row>
    <row r="268" spans="4:15" ht="20.100000000000001" customHeight="1">
      <c r="D268" s="89"/>
      <c r="E268" s="38"/>
      <c r="F268" s="38"/>
      <c r="G268" s="52"/>
      <c r="H268" s="53"/>
      <c r="I268" s="60">
        <f t="shared" si="24"/>
        <v>43070</v>
      </c>
      <c r="K268" s="76">
        <f t="shared" si="25"/>
        <v>0</v>
      </c>
      <c r="L268" s="87">
        <f t="shared" si="26"/>
        <v>0</v>
      </c>
      <c r="M268" s="25">
        <f t="shared" si="27"/>
        <v>0</v>
      </c>
      <c r="N268" s="25">
        <f t="shared" si="28"/>
        <v>0</v>
      </c>
      <c r="O268" s="88">
        <f t="shared" si="29"/>
        <v>0</v>
      </c>
    </row>
    <row r="269" spans="4:15" ht="20.100000000000001" customHeight="1">
      <c r="D269" s="89"/>
      <c r="E269" s="38"/>
      <c r="F269" s="38"/>
      <c r="G269" s="52"/>
      <c r="H269" s="53"/>
      <c r="I269" s="60">
        <f t="shared" si="24"/>
        <v>43070</v>
      </c>
      <c r="K269" s="76">
        <f t="shared" si="25"/>
        <v>0</v>
      </c>
      <c r="L269" s="87">
        <f t="shared" si="26"/>
        <v>0</v>
      </c>
      <c r="M269" s="25">
        <f t="shared" si="27"/>
        <v>0</v>
      </c>
      <c r="N269" s="25">
        <f t="shared" si="28"/>
        <v>0</v>
      </c>
      <c r="O269" s="88">
        <f t="shared" si="29"/>
        <v>0</v>
      </c>
    </row>
    <row r="270" spans="4:15" ht="20.100000000000001" customHeight="1">
      <c r="D270" s="89"/>
      <c r="E270" s="38"/>
      <c r="F270" s="38"/>
      <c r="G270" s="52"/>
      <c r="H270" s="53"/>
      <c r="I270" s="60">
        <f t="shared" si="24"/>
        <v>43070</v>
      </c>
      <c r="K270" s="76">
        <f t="shared" si="25"/>
        <v>0</v>
      </c>
      <c r="L270" s="87">
        <f t="shared" si="26"/>
        <v>0</v>
      </c>
      <c r="M270" s="25">
        <f t="shared" si="27"/>
        <v>0</v>
      </c>
      <c r="N270" s="25">
        <f t="shared" si="28"/>
        <v>0</v>
      </c>
      <c r="O270" s="88">
        <f t="shared" si="29"/>
        <v>0</v>
      </c>
    </row>
    <row r="271" spans="4:15" ht="20.100000000000001" customHeight="1">
      <c r="D271" s="89"/>
      <c r="E271" s="38"/>
      <c r="F271" s="38"/>
      <c r="G271" s="52"/>
      <c r="H271" s="53"/>
      <c r="I271" s="60">
        <f t="shared" si="24"/>
        <v>43070</v>
      </c>
      <c r="K271" s="76">
        <f t="shared" si="25"/>
        <v>0</v>
      </c>
      <c r="L271" s="87">
        <f t="shared" si="26"/>
        <v>0</v>
      </c>
      <c r="M271" s="25">
        <f t="shared" si="27"/>
        <v>0</v>
      </c>
      <c r="N271" s="25">
        <f t="shared" si="28"/>
        <v>0</v>
      </c>
      <c r="O271" s="88">
        <f t="shared" si="29"/>
        <v>0</v>
      </c>
    </row>
    <row r="272" spans="4:15" ht="20.100000000000001" customHeight="1">
      <c r="D272" s="89"/>
      <c r="E272" s="38"/>
      <c r="F272" s="38"/>
      <c r="G272" s="52"/>
      <c r="H272" s="53"/>
      <c r="I272" s="60">
        <f t="shared" si="24"/>
        <v>43070</v>
      </c>
      <c r="K272" s="76">
        <f t="shared" si="25"/>
        <v>0</v>
      </c>
      <c r="L272" s="87">
        <f t="shared" si="26"/>
        <v>0</v>
      </c>
      <c r="M272" s="25">
        <f t="shared" si="27"/>
        <v>0</v>
      </c>
      <c r="N272" s="25">
        <f t="shared" si="28"/>
        <v>0</v>
      </c>
      <c r="O272" s="88">
        <f t="shared" si="29"/>
        <v>0</v>
      </c>
    </row>
    <row r="273" spans="4:15" ht="20.100000000000001" customHeight="1">
      <c r="D273" s="89"/>
      <c r="E273" s="38"/>
      <c r="F273" s="38"/>
      <c r="G273" s="52"/>
      <c r="H273" s="53"/>
      <c r="I273" s="60">
        <f t="shared" si="24"/>
        <v>43070</v>
      </c>
      <c r="K273" s="76">
        <f t="shared" si="25"/>
        <v>0</v>
      </c>
      <c r="L273" s="87">
        <f t="shared" si="26"/>
        <v>0</v>
      </c>
      <c r="M273" s="25">
        <f t="shared" si="27"/>
        <v>0</v>
      </c>
      <c r="N273" s="25">
        <f t="shared" si="28"/>
        <v>0</v>
      </c>
      <c r="O273" s="88">
        <f t="shared" si="29"/>
        <v>0</v>
      </c>
    </row>
    <row r="274" spans="4:15" ht="20.100000000000001" customHeight="1">
      <c r="D274" s="89"/>
      <c r="E274" s="38"/>
      <c r="F274" s="38"/>
      <c r="G274" s="52"/>
      <c r="H274" s="53"/>
      <c r="I274" s="60">
        <f t="shared" si="24"/>
        <v>43070</v>
      </c>
      <c r="K274" s="76">
        <f t="shared" si="25"/>
        <v>0</v>
      </c>
      <c r="L274" s="87">
        <f t="shared" si="26"/>
        <v>0</v>
      </c>
      <c r="M274" s="25">
        <f t="shared" si="27"/>
        <v>0</v>
      </c>
      <c r="N274" s="25">
        <f t="shared" si="28"/>
        <v>0</v>
      </c>
      <c r="O274" s="88">
        <f t="shared" si="29"/>
        <v>0</v>
      </c>
    </row>
    <row r="275" spans="4:15" ht="20.100000000000001" customHeight="1">
      <c r="D275" s="89"/>
      <c r="E275" s="38"/>
      <c r="F275" s="38"/>
      <c r="G275" s="52"/>
      <c r="H275" s="53"/>
      <c r="I275" s="60">
        <f t="shared" si="24"/>
        <v>43070</v>
      </c>
      <c r="K275" s="76">
        <f t="shared" si="25"/>
        <v>0</v>
      </c>
      <c r="L275" s="87">
        <f t="shared" si="26"/>
        <v>0</v>
      </c>
      <c r="M275" s="25">
        <f t="shared" si="27"/>
        <v>0</v>
      </c>
      <c r="N275" s="25">
        <f t="shared" si="28"/>
        <v>0</v>
      </c>
      <c r="O275" s="88">
        <f t="shared" si="29"/>
        <v>0</v>
      </c>
    </row>
    <row r="276" spans="4:15" ht="20.100000000000001" customHeight="1">
      <c r="D276" s="89"/>
      <c r="E276" s="38"/>
      <c r="F276" s="38"/>
      <c r="G276" s="52"/>
      <c r="H276" s="53"/>
      <c r="I276" s="60">
        <f t="shared" si="24"/>
        <v>43070</v>
      </c>
      <c r="K276" s="76">
        <f t="shared" si="25"/>
        <v>0</v>
      </c>
      <c r="L276" s="87">
        <f t="shared" si="26"/>
        <v>0</v>
      </c>
      <c r="M276" s="25">
        <f t="shared" si="27"/>
        <v>0</v>
      </c>
      <c r="N276" s="25">
        <f t="shared" si="28"/>
        <v>0</v>
      </c>
      <c r="O276" s="88">
        <f t="shared" si="29"/>
        <v>0</v>
      </c>
    </row>
    <row r="277" spans="4:15" ht="20.100000000000001" customHeight="1">
      <c r="D277" s="89"/>
      <c r="E277" s="38"/>
      <c r="F277" s="38"/>
      <c r="G277" s="52"/>
      <c r="H277" s="53"/>
      <c r="I277" s="60">
        <f t="shared" ref="I277:I300" si="30">I276+G277-H277</f>
        <v>43070</v>
      </c>
      <c r="K277" s="76">
        <f t="shared" ref="K277:K300" si="31">D277</f>
        <v>0</v>
      </c>
      <c r="L277" s="87">
        <f t="shared" ref="L277:L300" si="32">E277</f>
        <v>0</v>
      </c>
      <c r="M277" s="25">
        <f t="shared" ref="M277:M300" si="33">IF(G277&gt;=1,"現金",F277)</f>
        <v>0</v>
      </c>
      <c r="N277" s="25">
        <f t="shared" ref="N277:N300" si="34">IF(H277&gt;=1,"現金",F277)</f>
        <v>0</v>
      </c>
      <c r="O277" s="88">
        <f t="shared" ref="O277:O300" si="35">G277+H277</f>
        <v>0</v>
      </c>
    </row>
    <row r="278" spans="4:15" ht="20.100000000000001" customHeight="1">
      <c r="D278" s="89"/>
      <c r="E278" s="38"/>
      <c r="F278" s="38"/>
      <c r="G278" s="52"/>
      <c r="H278" s="53"/>
      <c r="I278" s="60">
        <f t="shared" si="30"/>
        <v>43070</v>
      </c>
      <c r="K278" s="76">
        <f t="shared" si="31"/>
        <v>0</v>
      </c>
      <c r="L278" s="87">
        <f t="shared" si="32"/>
        <v>0</v>
      </c>
      <c r="M278" s="25">
        <f t="shared" si="33"/>
        <v>0</v>
      </c>
      <c r="N278" s="25">
        <f t="shared" si="34"/>
        <v>0</v>
      </c>
      <c r="O278" s="88">
        <f t="shared" si="35"/>
        <v>0</v>
      </c>
    </row>
    <row r="279" spans="4:15" ht="20.100000000000001" customHeight="1">
      <c r="D279" s="89"/>
      <c r="E279" s="38"/>
      <c r="F279" s="38"/>
      <c r="G279" s="52"/>
      <c r="H279" s="53"/>
      <c r="I279" s="60">
        <f t="shared" si="30"/>
        <v>43070</v>
      </c>
      <c r="K279" s="76">
        <f t="shared" si="31"/>
        <v>0</v>
      </c>
      <c r="L279" s="87">
        <f t="shared" si="32"/>
        <v>0</v>
      </c>
      <c r="M279" s="25">
        <f t="shared" si="33"/>
        <v>0</v>
      </c>
      <c r="N279" s="25">
        <f t="shared" si="34"/>
        <v>0</v>
      </c>
      <c r="O279" s="88">
        <f t="shared" si="35"/>
        <v>0</v>
      </c>
    </row>
    <row r="280" spans="4:15" ht="20.100000000000001" customHeight="1">
      <c r="D280" s="89"/>
      <c r="E280" s="38"/>
      <c r="F280" s="38"/>
      <c r="G280" s="52"/>
      <c r="H280" s="53"/>
      <c r="I280" s="60">
        <f t="shared" si="30"/>
        <v>43070</v>
      </c>
      <c r="K280" s="76">
        <f t="shared" si="31"/>
        <v>0</v>
      </c>
      <c r="L280" s="87">
        <f t="shared" si="32"/>
        <v>0</v>
      </c>
      <c r="M280" s="25">
        <f t="shared" si="33"/>
        <v>0</v>
      </c>
      <c r="N280" s="25">
        <f t="shared" si="34"/>
        <v>0</v>
      </c>
      <c r="O280" s="88">
        <f t="shared" si="35"/>
        <v>0</v>
      </c>
    </row>
    <row r="281" spans="4:15" ht="20.100000000000001" customHeight="1">
      <c r="D281" s="89"/>
      <c r="E281" s="38"/>
      <c r="F281" s="38"/>
      <c r="G281" s="52"/>
      <c r="H281" s="53"/>
      <c r="I281" s="60">
        <f t="shared" si="30"/>
        <v>43070</v>
      </c>
      <c r="K281" s="76">
        <f t="shared" si="31"/>
        <v>0</v>
      </c>
      <c r="L281" s="87">
        <f t="shared" si="32"/>
        <v>0</v>
      </c>
      <c r="M281" s="25">
        <f t="shared" si="33"/>
        <v>0</v>
      </c>
      <c r="N281" s="25">
        <f t="shared" si="34"/>
        <v>0</v>
      </c>
      <c r="O281" s="88">
        <f t="shared" si="35"/>
        <v>0</v>
      </c>
    </row>
    <row r="282" spans="4:15" ht="20.100000000000001" customHeight="1">
      <c r="D282" s="89"/>
      <c r="E282" s="38"/>
      <c r="F282" s="38"/>
      <c r="G282" s="52"/>
      <c r="H282" s="53"/>
      <c r="I282" s="60">
        <f t="shared" si="30"/>
        <v>43070</v>
      </c>
      <c r="K282" s="76">
        <f t="shared" si="31"/>
        <v>0</v>
      </c>
      <c r="L282" s="87">
        <f t="shared" si="32"/>
        <v>0</v>
      </c>
      <c r="M282" s="25">
        <f t="shared" si="33"/>
        <v>0</v>
      </c>
      <c r="N282" s="25">
        <f t="shared" si="34"/>
        <v>0</v>
      </c>
      <c r="O282" s="88">
        <f t="shared" si="35"/>
        <v>0</v>
      </c>
    </row>
    <row r="283" spans="4:15" ht="20.100000000000001" customHeight="1">
      <c r="D283" s="89"/>
      <c r="E283" s="38"/>
      <c r="F283" s="38"/>
      <c r="G283" s="52"/>
      <c r="H283" s="53"/>
      <c r="I283" s="60">
        <f t="shared" si="30"/>
        <v>43070</v>
      </c>
      <c r="K283" s="76">
        <f t="shared" si="31"/>
        <v>0</v>
      </c>
      <c r="L283" s="87">
        <f t="shared" si="32"/>
        <v>0</v>
      </c>
      <c r="M283" s="25">
        <f t="shared" si="33"/>
        <v>0</v>
      </c>
      <c r="N283" s="25">
        <f t="shared" si="34"/>
        <v>0</v>
      </c>
      <c r="O283" s="88">
        <f t="shared" si="35"/>
        <v>0</v>
      </c>
    </row>
    <row r="284" spans="4:15" ht="20.100000000000001" customHeight="1">
      <c r="D284" s="89"/>
      <c r="E284" s="38"/>
      <c r="F284" s="38"/>
      <c r="G284" s="52"/>
      <c r="H284" s="53"/>
      <c r="I284" s="60">
        <f t="shared" si="30"/>
        <v>43070</v>
      </c>
      <c r="K284" s="76">
        <f t="shared" si="31"/>
        <v>0</v>
      </c>
      <c r="L284" s="87">
        <f t="shared" si="32"/>
        <v>0</v>
      </c>
      <c r="M284" s="25">
        <f t="shared" si="33"/>
        <v>0</v>
      </c>
      <c r="N284" s="25">
        <f t="shared" si="34"/>
        <v>0</v>
      </c>
      <c r="O284" s="88">
        <f t="shared" si="35"/>
        <v>0</v>
      </c>
    </row>
    <row r="285" spans="4:15" ht="20.100000000000001" customHeight="1">
      <c r="D285" s="89"/>
      <c r="E285" s="38"/>
      <c r="F285" s="38"/>
      <c r="G285" s="52"/>
      <c r="H285" s="53"/>
      <c r="I285" s="60">
        <f t="shared" si="30"/>
        <v>43070</v>
      </c>
      <c r="K285" s="76">
        <f t="shared" si="31"/>
        <v>0</v>
      </c>
      <c r="L285" s="87">
        <f t="shared" si="32"/>
        <v>0</v>
      </c>
      <c r="M285" s="25">
        <f t="shared" si="33"/>
        <v>0</v>
      </c>
      <c r="N285" s="25">
        <f t="shared" si="34"/>
        <v>0</v>
      </c>
      <c r="O285" s="88">
        <f t="shared" si="35"/>
        <v>0</v>
      </c>
    </row>
    <row r="286" spans="4:15" ht="20.100000000000001" customHeight="1">
      <c r="D286" s="89"/>
      <c r="E286" s="38"/>
      <c r="F286" s="38"/>
      <c r="G286" s="52"/>
      <c r="H286" s="53"/>
      <c r="I286" s="60">
        <f t="shared" si="30"/>
        <v>43070</v>
      </c>
      <c r="K286" s="76">
        <f t="shared" si="31"/>
        <v>0</v>
      </c>
      <c r="L286" s="87">
        <f t="shared" si="32"/>
        <v>0</v>
      </c>
      <c r="M286" s="25">
        <f t="shared" si="33"/>
        <v>0</v>
      </c>
      <c r="N286" s="25">
        <f t="shared" si="34"/>
        <v>0</v>
      </c>
      <c r="O286" s="88">
        <f t="shared" si="35"/>
        <v>0</v>
      </c>
    </row>
    <row r="287" spans="4:15" ht="20.100000000000001" customHeight="1">
      <c r="D287" s="89"/>
      <c r="E287" s="38"/>
      <c r="F287" s="38"/>
      <c r="G287" s="52"/>
      <c r="H287" s="53"/>
      <c r="I287" s="60">
        <f t="shared" si="30"/>
        <v>43070</v>
      </c>
      <c r="K287" s="76">
        <f t="shared" si="31"/>
        <v>0</v>
      </c>
      <c r="L287" s="87">
        <f t="shared" si="32"/>
        <v>0</v>
      </c>
      <c r="M287" s="25">
        <f t="shared" si="33"/>
        <v>0</v>
      </c>
      <c r="N287" s="25">
        <f t="shared" si="34"/>
        <v>0</v>
      </c>
      <c r="O287" s="88">
        <f t="shared" si="35"/>
        <v>0</v>
      </c>
    </row>
    <row r="288" spans="4:15" ht="20.100000000000001" customHeight="1">
      <c r="D288" s="89"/>
      <c r="E288" s="38"/>
      <c r="F288" s="38"/>
      <c r="G288" s="52"/>
      <c r="H288" s="53"/>
      <c r="I288" s="60">
        <f t="shared" si="30"/>
        <v>43070</v>
      </c>
      <c r="K288" s="76">
        <f t="shared" si="31"/>
        <v>0</v>
      </c>
      <c r="L288" s="87">
        <f t="shared" si="32"/>
        <v>0</v>
      </c>
      <c r="M288" s="25">
        <f t="shared" si="33"/>
        <v>0</v>
      </c>
      <c r="N288" s="25">
        <f t="shared" si="34"/>
        <v>0</v>
      </c>
      <c r="O288" s="88">
        <f t="shared" si="35"/>
        <v>0</v>
      </c>
    </row>
    <row r="289" spans="4:15" ht="20.100000000000001" customHeight="1">
      <c r="D289" s="89"/>
      <c r="E289" s="38"/>
      <c r="F289" s="38"/>
      <c r="G289" s="52"/>
      <c r="H289" s="53"/>
      <c r="I289" s="60">
        <f t="shared" si="30"/>
        <v>43070</v>
      </c>
      <c r="K289" s="76">
        <f t="shared" si="31"/>
        <v>0</v>
      </c>
      <c r="L289" s="87">
        <f t="shared" si="32"/>
        <v>0</v>
      </c>
      <c r="M289" s="25">
        <f t="shared" si="33"/>
        <v>0</v>
      </c>
      <c r="N289" s="25">
        <f t="shared" si="34"/>
        <v>0</v>
      </c>
      <c r="O289" s="88">
        <f t="shared" si="35"/>
        <v>0</v>
      </c>
    </row>
    <row r="290" spans="4:15" ht="20.100000000000001" customHeight="1">
      <c r="D290" s="89"/>
      <c r="E290" s="38"/>
      <c r="F290" s="38"/>
      <c r="G290" s="52"/>
      <c r="H290" s="53"/>
      <c r="I290" s="60">
        <f t="shared" si="30"/>
        <v>43070</v>
      </c>
      <c r="K290" s="76">
        <f t="shared" si="31"/>
        <v>0</v>
      </c>
      <c r="L290" s="87">
        <f t="shared" si="32"/>
        <v>0</v>
      </c>
      <c r="M290" s="25">
        <f t="shared" si="33"/>
        <v>0</v>
      </c>
      <c r="N290" s="25">
        <f t="shared" si="34"/>
        <v>0</v>
      </c>
      <c r="O290" s="88">
        <f t="shared" si="35"/>
        <v>0</v>
      </c>
    </row>
    <row r="291" spans="4:15" ht="20.100000000000001" customHeight="1">
      <c r="D291" s="89"/>
      <c r="E291" s="38"/>
      <c r="F291" s="38"/>
      <c r="G291" s="52"/>
      <c r="H291" s="53"/>
      <c r="I291" s="60">
        <f t="shared" si="30"/>
        <v>43070</v>
      </c>
      <c r="K291" s="76">
        <f t="shared" si="31"/>
        <v>0</v>
      </c>
      <c r="L291" s="87">
        <f t="shared" si="32"/>
        <v>0</v>
      </c>
      <c r="M291" s="25">
        <f t="shared" si="33"/>
        <v>0</v>
      </c>
      <c r="N291" s="25">
        <f t="shared" si="34"/>
        <v>0</v>
      </c>
      <c r="O291" s="88">
        <f t="shared" si="35"/>
        <v>0</v>
      </c>
    </row>
    <row r="292" spans="4:15" ht="20.100000000000001" customHeight="1">
      <c r="D292" s="89"/>
      <c r="E292" s="38"/>
      <c r="F292" s="38"/>
      <c r="G292" s="52"/>
      <c r="H292" s="53"/>
      <c r="I292" s="60">
        <f t="shared" si="30"/>
        <v>43070</v>
      </c>
      <c r="K292" s="76">
        <f t="shared" si="31"/>
        <v>0</v>
      </c>
      <c r="L292" s="87">
        <f t="shared" si="32"/>
        <v>0</v>
      </c>
      <c r="M292" s="25">
        <f t="shared" si="33"/>
        <v>0</v>
      </c>
      <c r="N292" s="25">
        <f t="shared" si="34"/>
        <v>0</v>
      </c>
      <c r="O292" s="88">
        <f t="shared" si="35"/>
        <v>0</v>
      </c>
    </row>
    <row r="293" spans="4:15" ht="20.100000000000001" customHeight="1">
      <c r="D293" s="89"/>
      <c r="E293" s="38"/>
      <c r="F293" s="38"/>
      <c r="G293" s="52"/>
      <c r="H293" s="53"/>
      <c r="I293" s="60">
        <f t="shared" si="30"/>
        <v>43070</v>
      </c>
      <c r="K293" s="76">
        <f t="shared" si="31"/>
        <v>0</v>
      </c>
      <c r="L293" s="87">
        <f t="shared" si="32"/>
        <v>0</v>
      </c>
      <c r="M293" s="25">
        <f t="shared" si="33"/>
        <v>0</v>
      </c>
      <c r="N293" s="25">
        <f t="shared" si="34"/>
        <v>0</v>
      </c>
      <c r="O293" s="88">
        <f t="shared" si="35"/>
        <v>0</v>
      </c>
    </row>
    <row r="294" spans="4:15" ht="20.100000000000001" customHeight="1">
      <c r="D294" s="89"/>
      <c r="E294" s="38"/>
      <c r="F294" s="38"/>
      <c r="G294" s="52"/>
      <c r="H294" s="53"/>
      <c r="I294" s="60">
        <f t="shared" si="30"/>
        <v>43070</v>
      </c>
      <c r="K294" s="76">
        <f t="shared" si="31"/>
        <v>0</v>
      </c>
      <c r="L294" s="87">
        <f t="shared" si="32"/>
        <v>0</v>
      </c>
      <c r="M294" s="25">
        <f t="shared" si="33"/>
        <v>0</v>
      </c>
      <c r="N294" s="25">
        <f t="shared" si="34"/>
        <v>0</v>
      </c>
      <c r="O294" s="88">
        <f t="shared" si="35"/>
        <v>0</v>
      </c>
    </row>
    <row r="295" spans="4:15" ht="20.100000000000001" customHeight="1">
      <c r="D295" s="89"/>
      <c r="E295" s="38"/>
      <c r="F295" s="38"/>
      <c r="G295" s="52"/>
      <c r="H295" s="53"/>
      <c r="I295" s="60">
        <f t="shared" si="30"/>
        <v>43070</v>
      </c>
      <c r="K295" s="76">
        <f t="shared" si="31"/>
        <v>0</v>
      </c>
      <c r="L295" s="87">
        <f t="shared" si="32"/>
        <v>0</v>
      </c>
      <c r="M295" s="25">
        <f t="shared" si="33"/>
        <v>0</v>
      </c>
      <c r="N295" s="25">
        <f t="shared" si="34"/>
        <v>0</v>
      </c>
      <c r="O295" s="88">
        <f t="shared" si="35"/>
        <v>0</v>
      </c>
    </row>
    <row r="296" spans="4:15" ht="20.100000000000001" customHeight="1">
      <c r="D296" s="89"/>
      <c r="E296" s="38"/>
      <c r="F296" s="38"/>
      <c r="G296" s="52"/>
      <c r="H296" s="53"/>
      <c r="I296" s="60">
        <f t="shared" si="30"/>
        <v>43070</v>
      </c>
      <c r="K296" s="76">
        <f t="shared" si="31"/>
        <v>0</v>
      </c>
      <c r="L296" s="87">
        <f t="shared" si="32"/>
        <v>0</v>
      </c>
      <c r="M296" s="25">
        <f t="shared" si="33"/>
        <v>0</v>
      </c>
      <c r="N296" s="25">
        <f t="shared" si="34"/>
        <v>0</v>
      </c>
      <c r="O296" s="88">
        <f t="shared" si="35"/>
        <v>0</v>
      </c>
    </row>
    <row r="297" spans="4:15" ht="20.100000000000001" customHeight="1">
      <c r="D297" s="89"/>
      <c r="E297" s="38"/>
      <c r="F297" s="38"/>
      <c r="G297" s="52"/>
      <c r="H297" s="53"/>
      <c r="I297" s="60">
        <f t="shared" si="30"/>
        <v>43070</v>
      </c>
      <c r="K297" s="76">
        <f t="shared" si="31"/>
        <v>0</v>
      </c>
      <c r="L297" s="87">
        <f t="shared" si="32"/>
        <v>0</v>
      </c>
      <c r="M297" s="25">
        <f t="shared" si="33"/>
        <v>0</v>
      </c>
      <c r="N297" s="25">
        <f t="shared" si="34"/>
        <v>0</v>
      </c>
      <c r="O297" s="88">
        <f t="shared" si="35"/>
        <v>0</v>
      </c>
    </row>
    <row r="298" spans="4:15" ht="20.100000000000001" customHeight="1">
      <c r="D298" s="89"/>
      <c r="E298" s="38"/>
      <c r="F298" s="38"/>
      <c r="G298" s="52"/>
      <c r="H298" s="53"/>
      <c r="I298" s="60">
        <f t="shared" si="30"/>
        <v>43070</v>
      </c>
      <c r="K298" s="76">
        <f t="shared" si="31"/>
        <v>0</v>
      </c>
      <c r="L298" s="87">
        <f t="shared" si="32"/>
        <v>0</v>
      </c>
      <c r="M298" s="25">
        <f t="shared" si="33"/>
        <v>0</v>
      </c>
      <c r="N298" s="25">
        <f t="shared" si="34"/>
        <v>0</v>
      </c>
      <c r="O298" s="88">
        <f t="shared" si="35"/>
        <v>0</v>
      </c>
    </row>
    <row r="299" spans="4:15" ht="20.100000000000001" customHeight="1">
      <c r="D299" s="89"/>
      <c r="E299" s="38"/>
      <c r="F299" s="38"/>
      <c r="G299" s="52"/>
      <c r="H299" s="53"/>
      <c r="I299" s="60">
        <f t="shared" si="30"/>
        <v>43070</v>
      </c>
      <c r="K299" s="76">
        <f t="shared" si="31"/>
        <v>0</v>
      </c>
      <c r="L299" s="87">
        <f t="shared" si="32"/>
        <v>0</v>
      </c>
      <c r="M299" s="25">
        <f t="shared" si="33"/>
        <v>0</v>
      </c>
      <c r="N299" s="25">
        <f t="shared" si="34"/>
        <v>0</v>
      </c>
      <c r="O299" s="88">
        <f t="shared" si="35"/>
        <v>0</v>
      </c>
    </row>
    <row r="300" spans="4:15" ht="20.100000000000001" customHeight="1">
      <c r="D300" s="92"/>
      <c r="E300" s="61"/>
      <c r="F300" s="61"/>
      <c r="G300" s="62"/>
      <c r="H300" s="63"/>
      <c r="I300" s="64">
        <f t="shared" si="30"/>
        <v>43070</v>
      </c>
      <c r="K300" s="76">
        <f t="shared" si="31"/>
        <v>0</v>
      </c>
      <c r="L300" s="87">
        <f t="shared" si="32"/>
        <v>0</v>
      </c>
      <c r="M300" s="25">
        <f t="shared" si="33"/>
        <v>0</v>
      </c>
      <c r="N300" s="25">
        <f t="shared" si="34"/>
        <v>0</v>
      </c>
      <c r="O300" s="88">
        <f t="shared" si="35"/>
        <v>0</v>
      </c>
    </row>
    <row r="301" spans="4:15" ht="20.100000000000001" customHeight="1">
      <c r="D301" s="92"/>
      <c r="E301" s="61"/>
      <c r="F301" s="61"/>
      <c r="G301" s="62"/>
      <c r="H301" s="63"/>
      <c r="I301" s="64">
        <f t="shared" ref="I301" si="36">I300+G301-H301</f>
        <v>43070</v>
      </c>
      <c r="K301" s="76">
        <f t="shared" ref="K301:K364" si="37">D301</f>
        <v>0</v>
      </c>
      <c r="L301" s="87">
        <f t="shared" ref="L301:L364" si="38">E301</f>
        <v>0</v>
      </c>
      <c r="M301" s="25">
        <f t="shared" ref="M301:M364" si="39">IF(G301&gt;=1,"現金",F301)</f>
        <v>0</v>
      </c>
      <c r="N301" s="25">
        <f t="shared" ref="N301:N364" si="40">IF(H301&gt;=1,"現金",F301)</f>
        <v>0</v>
      </c>
      <c r="O301" s="88">
        <f t="shared" ref="O301:O364" si="41">G301+H301</f>
        <v>0</v>
      </c>
    </row>
    <row r="302" spans="4:15" ht="20.100000000000001" customHeight="1">
      <c r="D302" s="92"/>
      <c r="E302" s="61"/>
      <c r="F302" s="61"/>
      <c r="G302" s="62"/>
      <c r="H302" s="63"/>
      <c r="I302" s="64">
        <f t="shared" ref="I302:I365" si="42">I301+G302-H302</f>
        <v>43070</v>
      </c>
      <c r="K302" s="76">
        <f t="shared" si="37"/>
        <v>0</v>
      </c>
      <c r="L302" s="87">
        <f t="shared" si="38"/>
        <v>0</v>
      </c>
      <c r="M302" s="25">
        <f t="shared" si="39"/>
        <v>0</v>
      </c>
      <c r="N302" s="25">
        <f t="shared" si="40"/>
        <v>0</v>
      </c>
      <c r="O302" s="88">
        <f t="shared" si="41"/>
        <v>0</v>
      </c>
    </row>
    <row r="303" spans="4:15" ht="20.100000000000001" customHeight="1">
      <c r="D303" s="92"/>
      <c r="E303" s="61"/>
      <c r="F303" s="61"/>
      <c r="G303" s="62"/>
      <c r="H303" s="63"/>
      <c r="I303" s="64">
        <f t="shared" si="42"/>
        <v>43070</v>
      </c>
      <c r="K303" s="76">
        <f t="shared" si="37"/>
        <v>0</v>
      </c>
      <c r="L303" s="87">
        <f t="shared" si="38"/>
        <v>0</v>
      </c>
      <c r="M303" s="25">
        <f t="shared" si="39"/>
        <v>0</v>
      </c>
      <c r="N303" s="25">
        <f t="shared" si="40"/>
        <v>0</v>
      </c>
      <c r="O303" s="88">
        <f t="shared" si="41"/>
        <v>0</v>
      </c>
    </row>
    <row r="304" spans="4:15" ht="20.100000000000001" customHeight="1">
      <c r="D304" s="92"/>
      <c r="E304" s="61"/>
      <c r="F304" s="61"/>
      <c r="G304" s="62"/>
      <c r="H304" s="63"/>
      <c r="I304" s="64">
        <f t="shared" si="42"/>
        <v>43070</v>
      </c>
      <c r="K304" s="76">
        <f t="shared" si="37"/>
        <v>0</v>
      </c>
      <c r="L304" s="87">
        <f t="shared" si="38"/>
        <v>0</v>
      </c>
      <c r="M304" s="25">
        <f t="shared" si="39"/>
        <v>0</v>
      </c>
      <c r="N304" s="25">
        <f t="shared" si="40"/>
        <v>0</v>
      </c>
      <c r="O304" s="88">
        <f t="shared" si="41"/>
        <v>0</v>
      </c>
    </row>
    <row r="305" spans="4:15" ht="20.100000000000001" customHeight="1">
      <c r="D305" s="92"/>
      <c r="E305" s="61"/>
      <c r="F305" s="61"/>
      <c r="G305" s="62"/>
      <c r="H305" s="63"/>
      <c r="I305" s="64">
        <f t="shared" si="42"/>
        <v>43070</v>
      </c>
      <c r="K305" s="76">
        <f t="shared" si="37"/>
        <v>0</v>
      </c>
      <c r="L305" s="87">
        <f t="shared" si="38"/>
        <v>0</v>
      </c>
      <c r="M305" s="25">
        <f t="shared" si="39"/>
        <v>0</v>
      </c>
      <c r="N305" s="25">
        <f t="shared" si="40"/>
        <v>0</v>
      </c>
      <c r="O305" s="88">
        <f t="shared" si="41"/>
        <v>0</v>
      </c>
    </row>
    <row r="306" spans="4:15" ht="20.100000000000001" customHeight="1">
      <c r="D306" s="92"/>
      <c r="E306" s="61"/>
      <c r="F306" s="61"/>
      <c r="G306" s="62"/>
      <c r="H306" s="63"/>
      <c r="I306" s="64">
        <f t="shared" si="42"/>
        <v>43070</v>
      </c>
      <c r="K306" s="76">
        <f t="shared" si="37"/>
        <v>0</v>
      </c>
      <c r="L306" s="87">
        <f t="shared" si="38"/>
        <v>0</v>
      </c>
      <c r="M306" s="25">
        <f t="shared" si="39"/>
        <v>0</v>
      </c>
      <c r="N306" s="25">
        <f t="shared" si="40"/>
        <v>0</v>
      </c>
      <c r="O306" s="88">
        <f t="shared" si="41"/>
        <v>0</v>
      </c>
    </row>
    <row r="307" spans="4:15" ht="20.100000000000001" customHeight="1">
      <c r="D307" s="92"/>
      <c r="E307" s="61"/>
      <c r="F307" s="61"/>
      <c r="G307" s="62"/>
      <c r="H307" s="63"/>
      <c r="I307" s="64">
        <f t="shared" si="42"/>
        <v>43070</v>
      </c>
      <c r="K307" s="76">
        <f t="shared" si="37"/>
        <v>0</v>
      </c>
      <c r="L307" s="87">
        <f t="shared" si="38"/>
        <v>0</v>
      </c>
      <c r="M307" s="25">
        <f t="shared" si="39"/>
        <v>0</v>
      </c>
      <c r="N307" s="25">
        <f t="shared" si="40"/>
        <v>0</v>
      </c>
      <c r="O307" s="88">
        <f t="shared" si="41"/>
        <v>0</v>
      </c>
    </row>
    <row r="308" spans="4:15" ht="20.100000000000001" customHeight="1">
      <c r="D308" s="92"/>
      <c r="E308" s="61"/>
      <c r="F308" s="61"/>
      <c r="G308" s="62"/>
      <c r="H308" s="63"/>
      <c r="I308" s="64">
        <f t="shared" si="42"/>
        <v>43070</v>
      </c>
      <c r="K308" s="76">
        <f t="shared" si="37"/>
        <v>0</v>
      </c>
      <c r="L308" s="87">
        <f t="shared" si="38"/>
        <v>0</v>
      </c>
      <c r="M308" s="25">
        <f t="shared" si="39"/>
        <v>0</v>
      </c>
      <c r="N308" s="25">
        <f t="shared" si="40"/>
        <v>0</v>
      </c>
      <c r="O308" s="88">
        <f t="shared" si="41"/>
        <v>0</v>
      </c>
    </row>
    <row r="309" spans="4:15" ht="20.100000000000001" customHeight="1">
      <c r="D309" s="92"/>
      <c r="E309" s="61"/>
      <c r="F309" s="61"/>
      <c r="G309" s="62"/>
      <c r="H309" s="63"/>
      <c r="I309" s="64">
        <f t="shared" si="42"/>
        <v>43070</v>
      </c>
      <c r="K309" s="76">
        <f t="shared" si="37"/>
        <v>0</v>
      </c>
      <c r="L309" s="87">
        <f t="shared" si="38"/>
        <v>0</v>
      </c>
      <c r="M309" s="25">
        <f t="shared" si="39"/>
        <v>0</v>
      </c>
      <c r="N309" s="25">
        <f t="shared" si="40"/>
        <v>0</v>
      </c>
      <c r="O309" s="88">
        <f t="shared" si="41"/>
        <v>0</v>
      </c>
    </row>
    <row r="310" spans="4:15" ht="20.100000000000001" customHeight="1">
      <c r="D310" s="92"/>
      <c r="E310" s="61"/>
      <c r="F310" s="61"/>
      <c r="G310" s="62"/>
      <c r="H310" s="63"/>
      <c r="I310" s="64">
        <f t="shared" si="42"/>
        <v>43070</v>
      </c>
      <c r="K310" s="76">
        <f t="shared" si="37"/>
        <v>0</v>
      </c>
      <c r="L310" s="87">
        <f t="shared" si="38"/>
        <v>0</v>
      </c>
      <c r="M310" s="25">
        <f t="shared" si="39"/>
        <v>0</v>
      </c>
      <c r="N310" s="25">
        <f t="shared" si="40"/>
        <v>0</v>
      </c>
      <c r="O310" s="88">
        <f t="shared" si="41"/>
        <v>0</v>
      </c>
    </row>
    <row r="311" spans="4:15" ht="20.100000000000001" customHeight="1">
      <c r="D311" s="92"/>
      <c r="E311" s="61"/>
      <c r="F311" s="61"/>
      <c r="G311" s="62"/>
      <c r="H311" s="63"/>
      <c r="I311" s="64">
        <f t="shared" si="42"/>
        <v>43070</v>
      </c>
      <c r="K311" s="76">
        <f t="shared" si="37"/>
        <v>0</v>
      </c>
      <c r="L311" s="87">
        <f t="shared" si="38"/>
        <v>0</v>
      </c>
      <c r="M311" s="25">
        <f t="shared" si="39"/>
        <v>0</v>
      </c>
      <c r="N311" s="25">
        <f t="shared" si="40"/>
        <v>0</v>
      </c>
      <c r="O311" s="88">
        <f t="shared" si="41"/>
        <v>0</v>
      </c>
    </row>
    <row r="312" spans="4:15" ht="20.100000000000001" customHeight="1">
      <c r="D312" s="92"/>
      <c r="E312" s="61"/>
      <c r="F312" s="61"/>
      <c r="G312" s="62"/>
      <c r="H312" s="63"/>
      <c r="I312" s="64">
        <f t="shared" si="42"/>
        <v>43070</v>
      </c>
      <c r="K312" s="76">
        <f t="shared" si="37"/>
        <v>0</v>
      </c>
      <c r="L312" s="87">
        <f t="shared" si="38"/>
        <v>0</v>
      </c>
      <c r="M312" s="25">
        <f t="shared" si="39"/>
        <v>0</v>
      </c>
      <c r="N312" s="25">
        <f t="shared" si="40"/>
        <v>0</v>
      </c>
      <c r="O312" s="88">
        <f t="shared" si="41"/>
        <v>0</v>
      </c>
    </row>
    <row r="313" spans="4:15" ht="20.100000000000001" customHeight="1">
      <c r="D313" s="92"/>
      <c r="E313" s="61"/>
      <c r="F313" s="61"/>
      <c r="G313" s="62"/>
      <c r="H313" s="63"/>
      <c r="I313" s="64">
        <f t="shared" si="42"/>
        <v>43070</v>
      </c>
      <c r="K313" s="76">
        <f t="shared" si="37"/>
        <v>0</v>
      </c>
      <c r="L313" s="87">
        <f t="shared" si="38"/>
        <v>0</v>
      </c>
      <c r="M313" s="25">
        <f t="shared" si="39"/>
        <v>0</v>
      </c>
      <c r="N313" s="25">
        <f t="shared" si="40"/>
        <v>0</v>
      </c>
      <c r="O313" s="88">
        <f t="shared" si="41"/>
        <v>0</v>
      </c>
    </row>
    <row r="314" spans="4:15" ht="20.100000000000001" customHeight="1">
      <c r="D314" s="92"/>
      <c r="E314" s="61"/>
      <c r="F314" s="61"/>
      <c r="G314" s="62"/>
      <c r="H314" s="63"/>
      <c r="I314" s="64">
        <f t="shared" si="42"/>
        <v>43070</v>
      </c>
      <c r="K314" s="76">
        <f t="shared" si="37"/>
        <v>0</v>
      </c>
      <c r="L314" s="87">
        <f t="shared" si="38"/>
        <v>0</v>
      </c>
      <c r="M314" s="25">
        <f t="shared" si="39"/>
        <v>0</v>
      </c>
      <c r="N314" s="25">
        <f t="shared" si="40"/>
        <v>0</v>
      </c>
      <c r="O314" s="88">
        <f t="shared" si="41"/>
        <v>0</v>
      </c>
    </row>
    <row r="315" spans="4:15" ht="20.100000000000001" customHeight="1">
      <c r="D315" s="92"/>
      <c r="E315" s="61"/>
      <c r="F315" s="61"/>
      <c r="G315" s="62"/>
      <c r="H315" s="63"/>
      <c r="I315" s="64">
        <f t="shared" si="42"/>
        <v>43070</v>
      </c>
      <c r="K315" s="76">
        <f t="shared" si="37"/>
        <v>0</v>
      </c>
      <c r="L315" s="87">
        <f t="shared" si="38"/>
        <v>0</v>
      </c>
      <c r="M315" s="25">
        <f t="shared" si="39"/>
        <v>0</v>
      </c>
      <c r="N315" s="25">
        <f t="shared" si="40"/>
        <v>0</v>
      </c>
      <c r="O315" s="88">
        <f t="shared" si="41"/>
        <v>0</v>
      </c>
    </row>
    <row r="316" spans="4:15" ht="20.100000000000001" customHeight="1">
      <c r="D316" s="92"/>
      <c r="E316" s="61"/>
      <c r="F316" s="61"/>
      <c r="G316" s="62"/>
      <c r="H316" s="63"/>
      <c r="I316" s="64">
        <f t="shared" si="42"/>
        <v>43070</v>
      </c>
      <c r="K316" s="76">
        <f t="shared" si="37"/>
        <v>0</v>
      </c>
      <c r="L316" s="87">
        <f t="shared" si="38"/>
        <v>0</v>
      </c>
      <c r="M316" s="25">
        <f t="shared" si="39"/>
        <v>0</v>
      </c>
      <c r="N316" s="25">
        <f t="shared" si="40"/>
        <v>0</v>
      </c>
      <c r="O316" s="88">
        <f t="shared" si="41"/>
        <v>0</v>
      </c>
    </row>
    <row r="317" spans="4:15" ht="20.100000000000001" customHeight="1">
      <c r="D317" s="92"/>
      <c r="E317" s="61"/>
      <c r="F317" s="61"/>
      <c r="G317" s="62"/>
      <c r="H317" s="63"/>
      <c r="I317" s="64">
        <f t="shared" si="42"/>
        <v>43070</v>
      </c>
      <c r="K317" s="76">
        <f t="shared" si="37"/>
        <v>0</v>
      </c>
      <c r="L317" s="87">
        <f t="shared" si="38"/>
        <v>0</v>
      </c>
      <c r="M317" s="25">
        <f t="shared" si="39"/>
        <v>0</v>
      </c>
      <c r="N317" s="25">
        <f t="shared" si="40"/>
        <v>0</v>
      </c>
      <c r="O317" s="88">
        <f t="shared" si="41"/>
        <v>0</v>
      </c>
    </row>
    <row r="318" spans="4:15" ht="20.100000000000001" customHeight="1">
      <c r="D318" s="92"/>
      <c r="E318" s="61"/>
      <c r="F318" s="61"/>
      <c r="G318" s="62"/>
      <c r="H318" s="63"/>
      <c r="I318" s="64">
        <f t="shared" si="42"/>
        <v>43070</v>
      </c>
      <c r="K318" s="76">
        <f t="shared" si="37"/>
        <v>0</v>
      </c>
      <c r="L318" s="87">
        <f t="shared" si="38"/>
        <v>0</v>
      </c>
      <c r="M318" s="25">
        <f t="shared" si="39"/>
        <v>0</v>
      </c>
      <c r="N318" s="25">
        <f t="shared" si="40"/>
        <v>0</v>
      </c>
      <c r="O318" s="88">
        <f t="shared" si="41"/>
        <v>0</v>
      </c>
    </row>
    <row r="319" spans="4:15" ht="20.100000000000001" customHeight="1">
      <c r="D319" s="92"/>
      <c r="E319" s="61"/>
      <c r="F319" s="61"/>
      <c r="G319" s="62"/>
      <c r="H319" s="63"/>
      <c r="I319" s="64">
        <f t="shared" si="42"/>
        <v>43070</v>
      </c>
      <c r="K319" s="76">
        <f t="shared" si="37"/>
        <v>0</v>
      </c>
      <c r="L319" s="87">
        <f t="shared" si="38"/>
        <v>0</v>
      </c>
      <c r="M319" s="25">
        <f t="shared" si="39"/>
        <v>0</v>
      </c>
      <c r="N319" s="25">
        <f t="shared" si="40"/>
        <v>0</v>
      </c>
      <c r="O319" s="88">
        <f t="shared" si="41"/>
        <v>0</v>
      </c>
    </row>
    <row r="320" spans="4:15" ht="20.100000000000001" customHeight="1">
      <c r="D320" s="92"/>
      <c r="E320" s="61"/>
      <c r="F320" s="61"/>
      <c r="G320" s="62"/>
      <c r="H320" s="63"/>
      <c r="I320" s="64">
        <f t="shared" si="42"/>
        <v>43070</v>
      </c>
      <c r="K320" s="76">
        <f t="shared" si="37"/>
        <v>0</v>
      </c>
      <c r="L320" s="87">
        <f t="shared" si="38"/>
        <v>0</v>
      </c>
      <c r="M320" s="25">
        <f t="shared" si="39"/>
        <v>0</v>
      </c>
      <c r="N320" s="25">
        <f t="shared" si="40"/>
        <v>0</v>
      </c>
      <c r="O320" s="88">
        <f t="shared" si="41"/>
        <v>0</v>
      </c>
    </row>
    <row r="321" spans="4:15" ht="20.100000000000001" customHeight="1">
      <c r="D321" s="92"/>
      <c r="E321" s="61"/>
      <c r="F321" s="61"/>
      <c r="G321" s="62"/>
      <c r="H321" s="63"/>
      <c r="I321" s="64">
        <f t="shared" si="42"/>
        <v>43070</v>
      </c>
      <c r="K321" s="76">
        <f t="shared" si="37"/>
        <v>0</v>
      </c>
      <c r="L321" s="87">
        <f t="shared" si="38"/>
        <v>0</v>
      </c>
      <c r="M321" s="25">
        <f t="shared" si="39"/>
        <v>0</v>
      </c>
      <c r="N321" s="25">
        <f t="shared" si="40"/>
        <v>0</v>
      </c>
      <c r="O321" s="88">
        <f t="shared" si="41"/>
        <v>0</v>
      </c>
    </row>
    <row r="322" spans="4:15" ht="20.100000000000001" customHeight="1">
      <c r="D322" s="92"/>
      <c r="E322" s="61"/>
      <c r="F322" s="61"/>
      <c r="G322" s="62"/>
      <c r="H322" s="63"/>
      <c r="I322" s="64">
        <f t="shared" si="42"/>
        <v>43070</v>
      </c>
      <c r="K322" s="76">
        <f t="shared" si="37"/>
        <v>0</v>
      </c>
      <c r="L322" s="87">
        <f t="shared" si="38"/>
        <v>0</v>
      </c>
      <c r="M322" s="25">
        <f t="shared" si="39"/>
        <v>0</v>
      </c>
      <c r="N322" s="25">
        <f t="shared" si="40"/>
        <v>0</v>
      </c>
      <c r="O322" s="88">
        <f t="shared" si="41"/>
        <v>0</v>
      </c>
    </row>
    <row r="323" spans="4:15" ht="20.100000000000001" customHeight="1">
      <c r="D323" s="92"/>
      <c r="E323" s="61"/>
      <c r="F323" s="61"/>
      <c r="G323" s="62"/>
      <c r="H323" s="63"/>
      <c r="I323" s="64">
        <f t="shared" si="42"/>
        <v>43070</v>
      </c>
      <c r="K323" s="76">
        <f t="shared" si="37"/>
        <v>0</v>
      </c>
      <c r="L323" s="87">
        <f t="shared" si="38"/>
        <v>0</v>
      </c>
      <c r="M323" s="25">
        <f t="shared" si="39"/>
        <v>0</v>
      </c>
      <c r="N323" s="25">
        <f t="shared" si="40"/>
        <v>0</v>
      </c>
      <c r="O323" s="88">
        <f t="shared" si="41"/>
        <v>0</v>
      </c>
    </row>
    <row r="324" spans="4:15" ht="20.100000000000001" customHeight="1">
      <c r="D324" s="92"/>
      <c r="E324" s="61"/>
      <c r="F324" s="61"/>
      <c r="G324" s="62"/>
      <c r="H324" s="63"/>
      <c r="I324" s="64">
        <f t="shared" si="42"/>
        <v>43070</v>
      </c>
      <c r="K324" s="76">
        <f t="shared" si="37"/>
        <v>0</v>
      </c>
      <c r="L324" s="87">
        <f t="shared" si="38"/>
        <v>0</v>
      </c>
      <c r="M324" s="25">
        <f t="shared" si="39"/>
        <v>0</v>
      </c>
      <c r="N324" s="25">
        <f t="shared" si="40"/>
        <v>0</v>
      </c>
      <c r="O324" s="88">
        <f t="shared" si="41"/>
        <v>0</v>
      </c>
    </row>
    <row r="325" spans="4:15" ht="20.100000000000001" customHeight="1">
      <c r="D325" s="92"/>
      <c r="E325" s="61"/>
      <c r="F325" s="61"/>
      <c r="G325" s="62"/>
      <c r="H325" s="63"/>
      <c r="I325" s="64">
        <f t="shared" si="42"/>
        <v>43070</v>
      </c>
      <c r="K325" s="76">
        <f t="shared" si="37"/>
        <v>0</v>
      </c>
      <c r="L325" s="87">
        <f t="shared" si="38"/>
        <v>0</v>
      </c>
      <c r="M325" s="25">
        <f t="shared" si="39"/>
        <v>0</v>
      </c>
      <c r="N325" s="25">
        <f t="shared" si="40"/>
        <v>0</v>
      </c>
      <c r="O325" s="88">
        <f t="shared" si="41"/>
        <v>0</v>
      </c>
    </row>
    <row r="326" spans="4:15" ht="20.100000000000001" customHeight="1">
      <c r="D326" s="92"/>
      <c r="E326" s="61"/>
      <c r="F326" s="61"/>
      <c r="G326" s="62"/>
      <c r="H326" s="63"/>
      <c r="I326" s="64">
        <f t="shared" si="42"/>
        <v>43070</v>
      </c>
      <c r="K326" s="76">
        <f t="shared" si="37"/>
        <v>0</v>
      </c>
      <c r="L326" s="87">
        <f t="shared" si="38"/>
        <v>0</v>
      </c>
      <c r="M326" s="25">
        <f t="shared" si="39"/>
        <v>0</v>
      </c>
      <c r="N326" s="25">
        <f t="shared" si="40"/>
        <v>0</v>
      </c>
      <c r="O326" s="88">
        <f t="shared" si="41"/>
        <v>0</v>
      </c>
    </row>
    <row r="327" spans="4:15" ht="20.100000000000001" customHeight="1">
      <c r="D327" s="92"/>
      <c r="E327" s="61"/>
      <c r="F327" s="61"/>
      <c r="G327" s="62"/>
      <c r="H327" s="63"/>
      <c r="I327" s="64">
        <f t="shared" si="42"/>
        <v>43070</v>
      </c>
      <c r="K327" s="76">
        <f t="shared" si="37"/>
        <v>0</v>
      </c>
      <c r="L327" s="87">
        <f t="shared" si="38"/>
        <v>0</v>
      </c>
      <c r="M327" s="25">
        <f t="shared" si="39"/>
        <v>0</v>
      </c>
      <c r="N327" s="25">
        <f t="shared" si="40"/>
        <v>0</v>
      </c>
      <c r="O327" s="88">
        <f t="shared" si="41"/>
        <v>0</v>
      </c>
    </row>
    <row r="328" spans="4:15" ht="20.100000000000001" customHeight="1">
      <c r="D328" s="92"/>
      <c r="E328" s="61"/>
      <c r="F328" s="61"/>
      <c r="G328" s="62"/>
      <c r="H328" s="63"/>
      <c r="I328" s="64">
        <f t="shared" si="42"/>
        <v>43070</v>
      </c>
      <c r="K328" s="76">
        <f t="shared" si="37"/>
        <v>0</v>
      </c>
      <c r="L328" s="87">
        <f t="shared" si="38"/>
        <v>0</v>
      </c>
      <c r="M328" s="25">
        <f t="shared" si="39"/>
        <v>0</v>
      </c>
      <c r="N328" s="25">
        <f t="shared" si="40"/>
        <v>0</v>
      </c>
      <c r="O328" s="88">
        <f t="shared" si="41"/>
        <v>0</v>
      </c>
    </row>
    <row r="329" spans="4:15" ht="20.100000000000001" customHeight="1">
      <c r="D329" s="92"/>
      <c r="E329" s="61"/>
      <c r="F329" s="61"/>
      <c r="G329" s="62"/>
      <c r="H329" s="63"/>
      <c r="I329" s="64">
        <f t="shared" si="42"/>
        <v>43070</v>
      </c>
      <c r="K329" s="76">
        <f t="shared" si="37"/>
        <v>0</v>
      </c>
      <c r="L329" s="87">
        <f t="shared" si="38"/>
        <v>0</v>
      </c>
      <c r="M329" s="25">
        <f t="shared" si="39"/>
        <v>0</v>
      </c>
      <c r="N329" s="25">
        <f t="shared" si="40"/>
        <v>0</v>
      </c>
      <c r="O329" s="88">
        <f t="shared" si="41"/>
        <v>0</v>
      </c>
    </row>
    <row r="330" spans="4:15" ht="20.100000000000001" customHeight="1">
      <c r="D330" s="92"/>
      <c r="E330" s="61"/>
      <c r="F330" s="61"/>
      <c r="G330" s="62"/>
      <c r="H330" s="63"/>
      <c r="I330" s="64">
        <f t="shared" si="42"/>
        <v>43070</v>
      </c>
      <c r="K330" s="76">
        <f t="shared" si="37"/>
        <v>0</v>
      </c>
      <c r="L330" s="87">
        <f t="shared" si="38"/>
        <v>0</v>
      </c>
      <c r="M330" s="25">
        <f t="shared" si="39"/>
        <v>0</v>
      </c>
      <c r="N330" s="25">
        <f t="shared" si="40"/>
        <v>0</v>
      </c>
      <c r="O330" s="88">
        <f t="shared" si="41"/>
        <v>0</v>
      </c>
    </row>
    <row r="331" spans="4:15" ht="20.100000000000001" customHeight="1">
      <c r="D331" s="92"/>
      <c r="E331" s="61"/>
      <c r="F331" s="61"/>
      <c r="G331" s="62"/>
      <c r="H331" s="63"/>
      <c r="I331" s="64">
        <f t="shared" si="42"/>
        <v>43070</v>
      </c>
      <c r="K331" s="76">
        <f t="shared" si="37"/>
        <v>0</v>
      </c>
      <c r="L331" s="87">
        <f t="shared" si="38"/>
        <v>0</v>
      </c>
      <c r="M331" s="25">
        <f t="shared" si="39"/>
        <v>0</v>
      </c>
      <c r="N331" s="25">
        <f t="shared" si="40"/>
        <v>0</v>
      </c>
      <c r="O331" s="88">
        <f t="shared" si="41"/>
        <v>0</v>
      </c>
    </row>
    <row r="332" spans="4:15" ht="20.100000000000001" customHeight="1">
      <c r="D332" s="92"/>
      <c r="E332" s="61"/>
      <c r="F332" s="61"/>
      <c r="G332" s="62"/>
      <c r="H332" s="63"/>
      <c r="I332" s="64">
        <f t="shared" si="42"/>
        <v>43070</v>
      </c>
      <c r="K332" s="76">
        <f t="shared" si="37"/>
        <v>0</v>
      </c>
      <c r="L332" s="87">
        <f t="shared" si="38"/>
        <v>0</v>
      </c>
      <c r="M332" s="25">
        <f t="shared" si="39"/>
        <v>0</v>
      </c>
      <c r="N332" s="25">
        <f t="shared" si="40"/>
        <v>0</v>
      </c>
      <c r="O332" s="88">
        <f t="shared" si="41"/>
        <v>0</v>
      </c>
    </row>
    <row r="333" spans="4:15" ht="20.100000000000001" customHeight="1">
      <c r="D333" s="92"/>
      <c r="E333" s="61"/>
      <c r="F333" s="61"/>
      <c r="G333" s="62"/>
      <c r="H333" s="63"/>
      <c r="I333" s="64">
        <f t="shared" si="42"/>
        <v>43070</v>
      </c>
      <c r="K333" s="76">
        <f t="shared" si="37"/>
        <v>0</v>
      </c>
      <c r="L333" s="87">
        <f t="shared" si="38"/>
        <v>0</v>
      </c>
      <c r="M333" s="25">
        <f t="shared" si="39"/>
        <v>0</v>
      </c>
      <c r="N333" s="25">
        <f t="shared" si="40"/>
        <v>0</v>
      </c>
      <c r="O333" s="88">
        <f t="shared" si="41"/>
        <v>0</v>
      </c>
    </row>
    <row r="334" spans="4:15" ht="20.100000000000001" customHeight="1">
      <c r="D334" s="92"/>
      <c r="E334" s="61"/>
      <c r="F334" s="61"/>
      <c r="G334" s="62"/>
      <c r="H334" s="63"/>
      <c r="I334" s="64">
        <f t="shared" si="42"/>
        <v>43070</v>
      </c>
      <c r="K334" s="76">
        <f t="shared" si="37"/>
        <v>0</v>
      </c>
      <c r="L334" s="87">
        <f t="shared" si="38"/>
        <v>0</v>
      </c>
      <c r="M334" s="25">
        <f t="shared" si="39"/>
        <v>0</v>
      </c>
      <c r="N334" s="25">
        <f t="shared" si="40"/>
        <v>0</v>
      </c>
      <c r="O334" s="88">
        <f t="shared" si="41"/>
        <v>0</v>
      </c>
    </row>
    <row r="335" spans="4:15" ht="20.100000000000001" customHeight="1">
      <c r="D335" s="92"/>
      <c r="E335" s="61"/>
      <c r="F335" s="61"/>
      <c r="G335" s="62"/>
      <c r="H335" s="63"/>
      <c r="I335" s="64">
        <f t="shared" si="42"/>
        <v>43070</v>
      </c>
      <c r="K335" s="76">
        <f t="shared" si="37"/>
        <v>0</v>
      </c>
      <c r="L335" s="87">
        <f t="shared" si="38"/>
        <v>0</v>
      </c>
      <c r="M335" s="25">
        <f t="shared" si="39"/>
        <v>0</v>
      </c>
      <c r="N335" s="25">
        <f t="shared" si="40"/>
        <v>0</v>
      </c>
      <c r="O335" s="88">
        <f t="shared" si="41"/>
        <v>0</v>
      </c>
    </row>
    <row r="336" spans="4:15" ht="20.100000000000001" customHeight="1">
      <c r="D336" s="92"/>
      <c r="E336" s="61"/>
      <c r="F336" s="61"/>
      <c r="G336" s="62"/>
      <c r="H336" s="63"/>
      <c r="I336" s="64">
        <f t="shared" si="42"/>
        <v>43070</v>
      </c>
      <c r="K336" s="76">
        <f t="shared" si="37"/>
        <v>0</v>
      </c>
      <c r="L336" s="87">
        <f t="shared" si="38"/>
        <v>0</v>
      </c>
      <c r="M336" s="25">
        <f t="shared" si="39"/>
        <v>0</v>
      </c>
      <c r="N336" s="25">
        <f t="shared" si="40"/>
        <v>0</v>
      </c>
      <c r="O336" s="88">
        <f t="shared" si="41"/>
        <v>0</v>
      </c>
    </row>
    <row r="337" spans="4:15" ht="20.100000000000001" customHeight="1">
      <c r="D337" s="92"/>
      <c r="E337" s="61"/>
      <c r="F337" s="61"/>
      <c r="G337" s="62"/>
      <c r="H337" s="63"/>
      <c r="I337" s="64">
        <f t="shared" si="42"/>
        <v>43070</v>
      </c>
      <c r="K337" s="76">
        <f t="shared" si="37"/>
        <v>0</v>
      </c>
      <c r="L337" s="87">
        <f t="shared" si="38"/>
        <v>0</v>
      </c>
      <c r="M337" s="25">
        <f t="shared" si="39"/>
        <v>0</v>
      </c>
      <c r="N337" s="25">
        <f t="shared" si="40"/>
        <v>0</v>
      </c>
      <c r="O337" s="88">
        <f t="shared" si="41"/>
        <v>0</v>
      </c>
    </row>
    <row r="338" spans="4:15" ht="20.100000000000001" customHeight="1">
      <c r="D338" s="92"/>
      <c r="E338" s="61"/>
      <c r="F338" s="61"/>
      <c r="G338" s="62"/>
      <c r="H338" s="63"/>
      <c r="I338" s="64">
        <f t="shared" si="42"/>
        <v>43070</v>
      </c>
      <c r="K338" s="76">
        <f t="shared" si="37"/>
        <v>0</v>
      </c>
      <c r="L338" s="87">
        <f t="shared" si="38"/>
        <v>0</v>
      </c>
      <c r="M338" s="25">
        <f t="shared" si="39"/>
        <v>0</v>
      </c>
      <c r="N338" s="25">
        <f t="shared" si="40"/>
        <v>0</v>
      </c>
      <c r="O338" s="88">
        <f t="shared" si="41"/>
        <v>0</v>
      </c>
    </row>
    <row r="339" spans="4:15" ht="20.100000000000001" customHeight="1">
      <c r="D339" s="92"/>
      <c r="E339" s="61"/>
      <c r="F339" s="61"/>
      <c r="G339" s="62"/>
      <c r="H339" s="63"/>
      <c r="I339" s="64">
        <f t="shared" si="42"/>
        <v>43070</v>
      </c>
      <c r="K339" s="76">
        <f t="shared" si="37"/>
        <v>0</v>
      </c>
      <c r="L339" s="87">
        <f t="shared" si="38"/>
        <v>0</v>
      </c>
      <c r="M339" s="25">
        <f t="shared" si="39"/>
        <v>0</v>
      </c>
      <c r="N339" s="25">
        <f t="shared" si="40"/>
        <v>0</v>
      </c>
      <c r="O339" s="88">
        <f t="shared" si="41"/>
        <v>0</v>
      </c>
    </row>
    <row r="340" spans="4:15" ht="20.100000000000001" customHeight="1">
      <c r="D340" s="92"/>
      <c r="E340" s="61"/>
      <c r="F340" s="61"/>
      <c r="G340" s="62"/>
      <c r="H340" s="63"/>
      <c r="I340" s="64">
        <f t="shared" si="42"/>
        <v>43070</v>
      </c>
      <c r="K340" s="76">
        <f t="shared" si="37"/>
        <v>0</v>
      </c>
      <c r="L340" s="87">
        <f t="shared" si="38"/>
        <v>0</v>
      </c>
      <c r="M340" s="25">
        <f t="shared" si="39"/>
        <v>0</v>
      </c>
      <c r="N340" s="25">
        <f t="shared" si="40"/>
        <v>0</v>
      </c>
      <c r="O340" s="88">
        <f t="shared" si="41"/>
        <v>0</v>
      </c>
    </row>
    <row r="341" spans="4:15" ht="20.100000000000001" customHeight="1">
      <c r="D341" s="92"/>
      <c r="E341" s="61"/>
      <c r="F341" s="61"/>
      <c r="G341" s="62"/>
      <c r="H341" s="63"/>
      <c r="I341" s="64">
        <f t="shared" si="42"/>
        <v>43070</v>
      </c>
      <c r="K341" s="76">
        <f t="shared" si="37"/>
        <v>0</v>
      </c>
      <c r="L341" s="87">
        <f t="shared" si="38"/>
        <v>0</v>
      </c>
      <c r="M341" s="25">
        <f t="shared" si="39"/>
        <v>0</v>
      </c>
      <c r="N341" s="25">
        <f t="shared" si="40"/>
        <v>0</v>
      </c>
      <c r="O341" s="88">
        <f t="shared" si="41"/>
        <v>0</v>
      </c>
    </row>
    <row r="342" spans="4:15" ht="20.100000000000001" customHeight="1">
      <c r="D342" s="92"/>
      <c r="E342" s="61"/>
      <c r="F342" s="61"/>
      <c r="G342" s="62"/>
      <c r="H342" s="63"/>
      <c r="I342" s="64">
        <f t="shared" si="42"/>
        <v>43070</v>
      </c>
      <c r="K342" s="76">
        <f t="shared" si="37"/>
        <v>0</v>
      </c>
      <c r="L342" s="87">
        <f t="shared" si="38"/>
        <v>0</v>
      </c>
      <c r="M342" s="25">
        <f t="shared" si="39"/>
        <v>0</v>
      </c>
      <c r="N342" s="25">
        <f t="shared" si="40"/>
        <v>0</v>
      </c>
      <c r="O342" s="88">
        <f t="shared" si="41"/>
        <v>0</v>
      </c>
    </row>
    <row r="343" spans="4:15" ht="20.100000000000001" customHeight="1">
      <c r="D343" s="92"/>
      <c r="E343" s="61"/>
      <c r="F343" s="61"/>
      <c r="G343" s="62"/>
      <c r="H343" s="63"/>
      <c r="I343" s="64">
        <f t="shared" si="42"/>
        <v>43070</v>
      </c>
      <c r="K343" s="76">
        <f t="shared" si="37"/>
        <v>0</v>
      </c>
      <c r="L343" s="87">
        <f t="shared" si="38"/>
        <v>0</v>
      </c>
      <c r="M343" s="25">
        <f t="shared" si="39"/>
        <v>0</v>
      </c>
      <c r="N343" s="25">
        <f t="shared" si="40"/>
        <v>0</v>
      </c>
      <c r="O343" s="88">
        <f t="shared" si="41"/>
        <v>0</v>
      </c>
    </row>
    <row r="344" spans="4:15" ht="20.100000000000001" customHeight="1">
      <c r="D344" s="92"/>
      <c r="E344" s="61"/>
      <c r="F344" s="61"/>
      <c r="G344" s="62"/>
      <c r="H344" s="63"/>
      <c r="I344" s="64">
        <f t="shared" si="42"/>
        <v>43070</v>
      </c>
      <c r="K344" s="76">
        <f t="shared" si="37"/>
        <v>0</v>
      </c>
      <c r="L344" s="87">
        <f t="shared" si="38"/>
        <v>0</v>
      </c>
      <c r="M344" s="25">
        <f t="shared" si="39"/>
        <v>0</v>
      </c>
      <c r="N344" s="25">
        <f t="shared" si="40"/>
        <v>0</v>
      </c>
      <c r="O344" s="88">
        <f t="shared" si="41"/>
        <v>0</v>
      </c>
    </row>
    <row r="345" spans="4:15" ht="20.100000000000001" customHeight="1">
      <c r="D345" s="92"/>
      <c r="E345" s="61"/>
      <c r="F345" s="61"/>
      <c r="G345" s="62"/>
      <c r="H345" s="63"/>
      <c r="I345" s="64">
        <f t="shared" si="42"/>
        <v>43070</v>
      </c>
      <c r="K345" s="76">
        <f t="shared" si="37"/>
        <v>0</v>
      </c>
      <c r="L345" s="87">
        <f t="shared" si="38"/>
        <v>0</v>
      </c>
      <c r="M345" s="25">
        <f t="shared" si="39"/>
        <v>0</v>
      </c>
      <c r="N345" s="25">
        <f t="shared" si="40"/>
        <v>0</v>
      </c>
      <c r="O345" s="88">
        <f t="shared" si="41"/>
        <v>0</v>
      </c>
    </row>
    <row r="346" spans="4:15" ht="20.100000000000001" customHeight="1">
      <c r="D346" s="92"/>
      <c r="E346" s="61"/>
      <c r="F346" s="61"/>
      <c r="G346" s="62"/>
      <c r="H346" s="63"/>
      <c r="I346" s="64">
        <f t="shared" si="42"/>
        <v>43070</v>
      </c>
      <c r="K346" s="76">
        <f t="shared" si="37"/>
        <v>0</v>
      </c>
      <c r="L346" s="87">
        <f t="shared" si="38"/>
        <v>0</v>
      </c>
      <c r="M346" s="25">
        <f t="shared" si="39"/>
        <v>0</v>
      </c>
      <c r="N346" s="25">
        <f t="shared" si="40"/>
        <v>0</v>
      </c>
      <c r="O346" s="88">
        <f t="shared" si="41"/>
        <v>0</v>
      </c>
    </row>
    <row r="347" spans="4:15" ht="20.100000000000001" customHeight="1">
      <c r="D347" s="92"/>
      <c r="E347" s="61"/>
      <c r="F347" s="61"/>
      <c r="G347" s="62"/>
      <c r="H347" s="63"/>
      <c r="I347" s="64">
        <f t="shared" si="42"/>
        <v>43070</v>
      </c>
      <c r="K347" s="76">
        <f t="shared" si="37"/>
        <v>0</v>
      </c>
      <c r="L347" s="87">
        <f t="shared" si="38"/>
        <v>0</v>
      </c>
      <c r="M347" s="25">
        <f t="shared" si="39"/>
        <v>0</v>
      </c>
      <c r="N347" s="25">
        <f t="shared" si="40"/>
        <v>0</v>
      </c>
      <c r="O347" s="88">
        <f t="shared" si="41"/>
        <v>0</v>
      </c>
    </row>
    <row r="348" spans="4:15" ht="20.100000000000001" customHeight="1">
      <c r="D348" s="92"/>
      <c r="E348" s="61"/>
      <c r="F348" s="61"/>
      <c r="G348" s="62"/>
      <c r="H348" s="63"/>
      <c r="I348" s="64">
        <f t="shared" si="42"/>
        <v>43070</v>
      </c>
      <c r="K348" s="76">
        <f t="shared" si="37"/>
        <v>0</v>
      </c>
      <c r="L348" s="87">
        <f t="shared" si="38"/>
        <v>0</v>
      </c>
      <c r="M348" s="25">
        <f t="shared" si="39"/>
        <v>0</v>
      </c>
      <c r="N348" s="25">
        <f t="shared" si="40"/>
        <v>0</v>
      </c>
      <c r="O348" s="88">
        <f t="shared" si="41"/>
        <v>0</v>
      </c>
    </row>
    <row r="349" spans="4:15" ht="20.100000000000001" customHeight="1">
      <c r="D349" s="92"/>
      <c r="E349" s="61"/>
      <c r="F349" s="61"/>
      <c r="G349" s="62"/>
      <c r="H349" s="63"/>
      <c r="I349" s="64">
        <f t="shared" si="42"/>
        <v>43070</v>
      </c>
      <c r="K349" s="76">
        <f t="shared" si="37"/>
        <v>0</v>
      </c>
      <c r="L349" s="87">
        <f t="shared" si="38"/>
        <v>0</v>
      </c>
      <c r="M349" s="25">
        <f t="shared" si="39"/>
        <v>0</v>
      </c>
      <c r="N349" s="25">
        <f t="shared" si="40"/>
        <v>0</v>
      </c>
      <c r="O349" s="88">
        <f t="shared" si="41"/>
        <v>0</v>
      </c>
    </row>
    <row r="350" spans="4:15" ht="20.100000000000001" customHeight="1">
      <c r="D350" s="92"/>
      <c r="E350" s="61"/>
      <c r="F350" s="61"/>
      <c r="G350" s="62"/>
      <c r="H350" s="63"/>
      <c r="I350" s="64">
        <f t="shared" si="42"/>
        <v>43070</v>
      </c>
      <c r="K350" s="76">
        <f t="shared" si="37"/>
        <v>0</v>
      </c>
      <c r="L350" s="87">
        <f t="shared" si="38"/>
        <v>0</v>
      </c>
      <c r="M350" s="25">
        <f t="shared" si="39"/>
        <v>0</v>
      </c>
      <c r="N350" s="25">
        <f t="shared" si="40"/>
        <v>0</v>
      </c>
      <c r="O350" s="88">
        <f t="shared" si="41"/>
        <v>0</v>
      </c>
    </row>
    <row r="351" spans="4:15" ht="20.100000000000001" customHeight="1">
      <c r="D351" s="92"/>
      <c r="E351" s="61"/>
      <c r="F351" s="61"/>
      <c r="G351" s="62"/>
      <c r="H351" s="63"/>
      <c r="I351" s="64">
        <f t="shared" si="42"/>
        <v>43070</v>
      </c>
      <c r="K351" s="76">
        <f t="shared" si="37"/>
        <v>0</v>
      </c>
      <c r="L351" s="87">
        <f t="shared" si="38"/>
        <v>0</v>
      </c>
      <c r="M351" s="25">
        <f t="shared" si="39"/>
        <v>0</v>
      </c>
      <c r="N351" s="25">
        <f t="shared" si="40"/>
        <v>0</v>
      </c>
      <c r="O351" s="88">
        <f t="shared" si="41"/>
        <v>0</v>
      </c>
    </row>
    <row r="352" spans="4:15" ht="20.100000000000001" customHeight="1">
      <c r="D352" s="92"/>
      <c r="E352" s="61"/>
      <c r="F352" s="61"/>
      <c r="G352" s="62"/>
      <c r="H352" s="63"/>
      <c r="I352" s="64">
        <f t="shared" si="42"/>
        <v>43070</v>
      </c>
      <c r="K352" s="76">
        <f t="shared" si="37"/>
        <v>0</v>
      </c>
      <c r="L352" s="87">
        <f t="shared" si="38"/>
        <v>0</v>
      </c>
      <c r="M352" s="25">
        <f t="shared" si="39"/>
        <v>0</v>
      </c>
      <c r="N352" s="25">
        <f t="shared" si="40"/>
        <v>0</v>
      </c>
      <c r="O352" s="88">
        <f t="shared" si="41"/>
        <v>0</v>
      </c>
    </row>
    <row r="353" spans="4:15" ht="20.100000000000001" customHeight="1">
      <c r="D353" s="92"/>
      <c r="E353" s="61"/>
      <c r="F353" s="61"/>
      <c r="G353" s="62"/>
      <c r="H353" s="63"/>
      <c r="I353" s="64">
        <f t="shared" si="42"/>
        <v>43070</v>
      </c>
      <c r="K353" s="76">
        <f t="shared" si="37"/>
        <v>0</v>
      </c>
      <c r="L353" s="87">
        <f t="shared" si="38"/>
        <v>0</v>
      </c>
      <c r="M353" s="25">
        <f t="shared" si="39"/>
        <v>0</v>
      </c>
      <c r="N353" s="25">
        <f t="shared" si="40"/>
        <v>0</v>
      </c>
      <c r="O353" s="88">
        <f t="shared" si="41"/>
        <v>0</v>
      </c>
    </row>
    <row r="354" spans="4:15" ht="20.100000000000001" customHeight="1">
      <c r="D354" s="92"/>
      <c r="E354" s="61"/>
      <c r="F354" s="61"/>
      <c r="G354" s="62"/>
      <c r="H354" s="63"/>
      <c r="I354" s="64">
        <f t="shared" si="42"/>
        <v>43070</v>
      </c>
      <c r="K354" s="76">
        <f t="shared" si="37"/>
        <v>0</v>
      </c>
      <c r="L354" s="87">
        <f t="shared" si="38"/>
        <v>0</v>
      </c>
      <c r="M354" s="25">
        <f t="shared" si="39"/>
        <v>0</v>
      </c>
      <c r="N354" s="25">
        <f t="shared" si="40"/>
        <v>0</v>
      </c>
      <c r="O354" s="88">
        <f t="shared" si="41"/>
        <v>0</v>
      </c>
    </row>
    <row r="355" spans="4:15" ht="20.100000000000001" customHeight="1">
      <c r="D355" s="92"/>
      <c r="E355" s="61"/>
      <c r="F355" s="61"/>
      <c r="G355" s="62"/>
      <c r="H355" s="63"/>
      <c r="I355" s="64">
        <f t="shared" si="42"/>
        <v>43070</v>
      </c>
      <c r="K355" s="76">
        <f t="shared" si="37"/>
        <v>0</v>
      </c>
      <c r="L355" s="87">
        <f t="shared" si="38"/>
        <v>0</v>
      </c>
      <c r="M355" s="25">
        <f t="shared" si="39"/>
        <v>0</v>
      </c>
      <c r="N355" s="25">
        <f t="shared" si="40"/>
        <v>0</v>
      </c>
      <c r="O355" s="88">
        <f t="shared" si="41"/>
        <v>0</v>
      </c>
    </row>
    <row r="356" spans="4:15" ht="20.100000000000001" customHeight="1">
      <c r="D356" s="92"/>
      <c r="E356" s="61"/>
      <c r="F356" s="61"/>
      <c r="G356" s="62"/>
      <c r="H356" s="63"/>
      <c r="I356" s="64">
        <f t="shared" si="42"/>
        <v>43070</v>
      </c>
      <c r="K356" s="76">
        <f t="shared" si="37"/>
        <v>0</v>
      </c>
      <c r="L356" s="87">
        <f t="shared" si="38"/>
        <v>0</v>
      </c>
      <c r="M356" s="25">
        <f t="shared" si="39"/>
        <v>0</v>
      </c>
      <c r="N356" s="25">
        <f t="shared" si="40"/>
        <v>0</v>
      </c>
      <c r="O356" s="88">
        <f t="shared" si="41"/>
        <v>0</v>
      </c>
    </row>
    <row r="357" spans="4:15" ht="20.100000000000001" customHeight="1">
      <c r="D357" s="92"/>
      <c r="E357" s="61"/>
      <c r="F357" s="61"/>
      <c r="G357" s="62"/>
      <c r="H357" s="63"/>
      <c r="I357" s="64">
        <f t="shared" si="42"/>
        <v>43070</v>
      </c>
      <c r="K357" s="76">
        <f t="shared" si="37"/>
        <v>0</v>
      </c>
      <c r="L357" s="87">
        <f t="shared" si="38"/>
        <v>0</v>
      </c>
      <c r="M357" s="25">
        <f t="shared" si="39"/>
        <v>0</v>
      </c>
      <c r="N357" s="25">
        <f t="shared" si="40"/>
        <v>0</v>
      </c>
      <c r="O357" s="88">
        <f t="shared" si="41"/>
        <v>0</v>
      </c>
    </row>
    <row r="358" spans="4:15" ht="20.100000000000001" customHeight="1">
      <c r="D358" s="92"/>
      <c r="E358" s="61"/>
      <c r="F358" s="61"/>
      <c r="G358" s="62"/>
      <c r="H358" s="63"/>
      <c r="I358" s="64">
        <f t="shared" si="42"/>
        <v>43070</v>
      </c>
      <c r="K358" s="76">
        <f t="shared" si="37"/>
        <v>0</v>
      </c>
      <c r="L358" s="87">
        <f t="shared" si="38"/>
        <v>0</v>
      </c>
      <c r="M358" s="25">
        <f t="shared" si="39"/>
        <v>0</v>
      </c>
      <c r="N358" s="25">
        <f t="shared" si="40"/>
        <v>0</v>
      </c>
      <c r="O358" s="88">
        <f t="shared" si="41"/>
        <v>0</v>
      </c>
    </row>
    <row r="359" spans="4:15" ht="20.100000000000001" customHeight="1">
      <c r="D359" s="92"/>
      <c r="E359" s="61"/>
      <c r="F359" s="61"/>
      <c r="G359" s="62"/>
      <c r="H359" s="63"/>
      <c r="I359" s="64">
        <f t="shared" si="42"/>
        <v>43070</v>
      </c>
      <c r="K359" s="76">
        <f t="shared" si="37"/>
        <v>0</v>
      </c>
      <c r="L359" s="87">
        <f t="shared" si="38"/>
        <v>0</v>
      </c>
      <c r="M359" s="25">
        <f t="shared" si="39"/>
        <v>0</v>
      </c>
      <c r="N359" s="25">
        <f t="shared" si="40"/>
        <v>0</v>
      </c>
      <c r="O359" s="88">
        <f t="shared" si="41"/>
        <v>0</v>
      </c>
    </row>
    <row r="360" spans="4:15" ht="20.100000000000001" customHeight="1">
      <c r="D360" s="92"/>
      <c r="E360" s="61"/>
      <c r="F360" s="61"/>
      <c r="G360" s="62"/>
      <c r="H360" s="63"/>
      <c r="I360" s="64">
        <f t="shared" si="42"/>
        <v>43070</v>
      </c>
      <c r="K360" s="76">
        <f t="shared" si="37"/>
        <v>0</v>
      </c>
      <c r="L360" s="87">
        <f t="shared" si="38"/>
        <v>0</v>
      </c>
      <c r="M360" s="25">
        <f t="shared" si="39"/>
        <v>0</v>
      </c>
      <c r="N360" s="25">
        <f t="shared" si="40"/>
        <v>0</v>
      </c>
      <c r="O360" s="88">
        <f t="shared" si="41"/>
        <v>0</v>
      </c>
    </row>
    <row r="361" spans="4:15" ht="20.100000000000001" customHeight="1">
      <c r="D361" s="92"/>
      <c r="E361" s="61"/>
      <c r="F361" s="61"/>
      <c r="G361" s="62"/>
      <c r="H361" s="63"/>
      <c r="I361" s="64">
        <f t="shared" si="42"/>
        <v>43070</v>
      </c>
      <c r="K361" s="76">
        <f t="shared" si="37"/>
        <v>0</v>
      </c>
      <c r="L361" s="87">
        <f t="shared" si="38"/>
        <v>0</v>
      </c>
      <c r="M361" s="25">
        <f t="shared" si="39"/>
        <v>0</v>
      </c>
      <c r="N361" s="25">
        <f t="shared" si="40"/>
        <v>0</v>
      </c>
      <c r="O361" s="88">
        <f t="shared" si="41"/>
        <v>0</v>
      </c>
    </row>
    <row r="362" spans="4:15" ht="20.100000000000001" customHeight="1">
      <c r="D362" s="92"/>
      <c r="E362" s="61"/>
      <c r="F362" s="61"/>
      <c r="G362" s="62"/>
      <c r="H362" s="63"/>
      <c r="I362" s="64">
        <f t="shared" si="42"/>
        <v>43070</v>
      </c>
      <c r="K362" s="76">
        <f t="shared" si="37"/>
        <v>0</v>
      </c>
      <c r="L362" s="87">
        <f t="shared" si="38"/>
        <v>0</v>
      </c>
      <c r="M362" s="25">
        <f t="shared" si="39"/>
        <v>0</v>
      </c>
      <c r="N362" s="25">
        <f t="shared" si="40"/>
        <v>0</v>
      </c>
      <c r="O362" s="88">
        <f t="shared" si="41"/>
        <v>0</v>
      </c>
    </row>
    <row r="363" spans="4:15" ht="20.100000000000001" customHeight="1">
      <c r="D363" s="92"/>
      <c r="E363" s="61"/>
      <c r="F363" s="61"/>
      <c r="G363" s="62"/>
      <c r="H363" s="63"/>
      <c r="I363" s="64">
        <f t="shared" si="42"/>
        <v>43070</v>
      </c>
      <c r="K363" s="76">
        <f t="shared" si="37"/>
        <v>0</v>
      </c>
      <c r="L363" s="87">
        <f t="shared" si="38"/>
        <v>0</v>
      </c>
      <c r="M363" s="25">
        <f t="shared" si="39"/>
        <v>0</v>
      </c>
      <c r="N363" s="25">
        <f t="shared" si="40"/>
        <v>0</v>
      </c>
      <c r="O363" s="88">
        <f t="shared" si="41"/>
        <v>0</v>
      </c>
    </row>
    <row r="364" spans="4:15" ht="20.100000000000001" customHeight="1">
      <c r="D364" s="92"/>
      <c r="E364" s="61"/>
      <c r="F364" s="61"/>
      <c r="G364" s="62"/>
      <c r="H364" s="63"/>
      <c r="I364" s="64">
        <f t="shared" si="42"/>
        <v>43070</v>
      </c>
      <c r="K364" s="76">
        <f t="shared" si="37"/>
        <v>0</v>
      </c>
      <c r="L364" s="87">
        <f t="shared" si="38"/>
        <v>0</v>
      </c>
      <c r="M364" s="25">
        <f t="shared" si="39"/>
        <v>0</v>
      </c>
      <c r="N364" s="25">
        <f t="shared" si="40"/>
        <v>0</v>
      </c>
      <c r="O364" s="88">
        <f t="shared" si="41"/>
        <v>0</v>
      </c>
    </row>
    <row r="365" spans="4:15" ht="20.100000000000001" customHeight="1">
      <c r="D365" s="92"/>
      <c r="E365" s="61"/>
      <c r="F365" s="61"/>
      <c r="G365" s="62"/>
      <c r="H365" s="63"/>
      <c r="I365" s="64">
        <f t="shared" si="42"/>
        <v>43070</v>
      </c>
      <c r="K365" s="76">
        <f t="shared" ref="K365:K428" si="43">D365</f>
        <v>0</v>
      </c>
      <c r="L365" s="87">
        <f t="shared" ref="L365:L428" si="44">E365</f>
        <v>0</v>
      </c>
      <c r="M365" s="25">
        <f t="shared" ref="M365:M428" si="45">IF(G365&gt;=1,"現金",F365)</f>
        <v>0</v>
      </c>
      <c r="N365" s="25">
        <f t="shared" ref="N365:N428" si="46">IF(H365&gt;=1,"現金",F365)</f>
        <v>0</v>
      </c>
      <c r="O365" s="88">
        <f t="shared" ref="O365:O428" si="47">G365+H365</f>
        <v>0</v>
      </c>
    </row>
    <row r="366" spans="4:15" ht="20.100000000000001" customHeight="1">
      <c r="D366" s="92"/>
      <c r="E366" s="61"/>
      <c r="F366" s="61"/>
      <c r="G366" s="62"/>
      <c r="H366" s="63"/>
      <c r="I366" s="64">
        <f t="shared" ref="I366:I429" si="48">I365+G366-H366</f>
        <v>43070</v>
      </c>
      <c r="K366" s="76">
        <f t="shared" si="43"/>
        <v>0</v>
      </c>
      <c r="L366" s="87">
        <f t="shared" si="44"/>
        <v>0</v>
      </c>
      <c r="M366" s="25">
        <f t="shared" si="45"/>
        <v>0</v>
      </c>
      <c r="N366" s="25">
        <f t="shared" si="46"/>
        <v>0</v>
      </c>
      <c r="O366" s="88">
        <f t="shared" si="47"/>
        <v>0</v>
      </c>
    </row>
    <row r="367" spans="4:15" ht="20.100000000000001" customHeight="1">
      <c r="D367" s="92"/>
      <c r="E367" s="61"/>
      <c r="F367" s="61"/>
      <c r="G367" s="62"/>
      <c r="H367" s="63"/>
      <c r="I367" s="64">
        <f t="shared" si="48"/>
        <v>43070</v>
      </c>
      <c r="K367" s="76">
        <f t="shared" si="43"/>
        <v>0</v>
      </c>
      <c r="L367" s="87">
        <f t="shared" si="44"/>
        <v>0</v>
      </c>
      <c r="M367" s="25">
        <f t="shared" si="45"/>
        <v>0</v>
      </c>
      <c r="N367" s="25">
        <f t="shared" si="46"/>
        <v>0</v>
      </c>
      <c r="O367" s="88">
        <f t="shared" si="47"/>
        <v>0</v>
      </c>
    </row>
    <row r="368" spans="4:15" ht="20.100000000000001" customHeight="1">
      <c r="D368" s="92"/>
      <c r="E368" s="61"/>
      <c r="F368" s="61"/>
      <c r="G368" s="62"/>
      <c r="H368" s="63"/>
      <c r="I368" s="64">
        <f t="shared" si="48"/>
        <v>43070</v>
      </c>
      <c r="K368" s="76">
        <f t="shared" si="43"/>
        <v>0</v>
      </c>
      <c r="L368" s="87">
        <f t="shared" si="44"/>
        <v>0</v>
      </c>
      <c r="M368" s="25">
        <f t="shared" si="45"/>
        <v>0</v>
      </c>
      <c r="N368" s="25">
        <f t="shared" si="46"/>
        <v>0</v>
      </c>
      <c r="O368" s="88">
        <f t="shared" si="47"/>
        <v>0</v>
      </c>
    </row>
    <row r="369" spans="4:15" ht="20.100000000000001" customHeight="1">
      <c r="D369" s="92"/>
      <c r="E369" s="61"/>
      <c r="F369" s="61"/>
      <c r="G369" s="62"/>
      <c r="H369" s="63"/>
      <c r="I369" s="64">
        <f t="shared" si="48"/>
        <v>43070</v>
      </c>
      <c r="K369" s="76">
        <f t="shared" si="43"/>
        <v>0</v>
      </c>
      <c r="L369" s="87">
        <f t="shared" si="44"/>
        <v>0</v>
      </c>
      <c r="M369" s="25">
        <f t="shared" si="45"/>
        <v>0</v>
      </c>
      <c r="N369" s="25">
        <f t="shared" si="46"/>
        <v>0</v>
      </c>
      <c r="O369" s="88">
        <f t="shared" si="47"/>
        <v>0</v>
      </c>
    </row>
    <row r="370" spans="4:15" ht="20.100000000000001" customHeight="1">
      <c r="D370" s="92"/>
      <c r="E370" s="61"/>
      <c r="F370" s="61"/>
      <c r="G370" s="62"/>
      <c r="H370" s="63"/>
      <c r="I370" s="64">
        <f t="shared" si="48"/>
        <v>43070</v>
      </c>
      <c r="K370" s="76">
        <f t="shared" si="43"/>
        <v>0</v>
      </c>
      <c r="L370" s="87">
        <f t="shared" si="44"/>
        <v>0</v>
      </c>
      <c r="M370" s="25">
        <f t="shared" si="45"/>
        <v>0</v>
      </c>
      <c r="N370" s="25">
        <f t="shared" si="46"/>
        <v>0</v>
      </c>
      <c r="O370" s="88">
        <f t="shared" si="47"/>
        <v>0</v>
      </c>
    </row>
    <row r="371" spans="4:15" ht="20.100000000000001" customHeight="1">
      <c r="D371" s="92"/>
      <c r="E371" s="61"/>
      <c r="F371" s="61"/>
      <c r="G371" s="62"/>
      <c r="H371" s="63"/>
      <c r="I371" s="64">
        <f t="shared" si="48"/>
        <v>43070</v>
      </c>
      <c r="K371" s="76">
        <f t="shared" si="43"/>
        <v>0</v>
      </c>
      <c r="L371" s="87">
        <f t="shared" si="44"/>
        <v>0</v>
      </c>
      <c r="M371" s="25">
        <f t="shared" si="45"/>
        <v>0</v>
      </c>
      <c r="N371" s="25">
        <f t="shared" si="46"/>
        <v>0</v>
      </c>
      <c r="O371" s="88">
        <f t="shared" si="47"/>
        <v>0</v>
      </c>
    </row>
    <row r="372" spans="4:15" ht="20.100000000000001" customHeight="1">
      <c r="D372" s="92"/>
      <c r="E372" s="61"/>
      <c r="F372" s="61"/>
      <c r="G372" s="62"/>
      <c r="H372" s="63"/>
      <c r="I372" s="64">
        <f t="shared" si="48"/>
        <v>43070</v>
      </c>
      <c r="K372" s="76">
        <f t="shared" si="43"/>
        <v>0</v>
      </c>
      <c r="L372" s="87">
        <f t="shared" si="44"/>
        <v>0</v>
      </c>
      <c r="M372" s="25">
        <f t="shared" si="45"/>
        <v>0</v>
      </c>
      <c r="N372" s="25">
        <f t="shared" si="46"/>
        <v>0</v>
      </c>
      <c r="O372" s="88">
        <f t="shared" si="47"/>
        <v>0</v>
      </c>
    </row>
    <row r="373" spans="4:15" ht="20.100000000000001" customHeight="1">
      <c r="D373" s="92"/>
      <c r="E373" s="61"/>
      <c r="F373" s="61"/>
      <c r="G373" s="62"/>
      <c r="H373" s="63"/>
      <c r="I373" s="64">
        <f t="shared" si="48"/>
        <v>43070</v>
      </c>
      <c r="K373" s="76">
        <f t="shared" si="43"/>
        <v>0</v>
      </c>
      <c r="L373" s="87">
        <f t="shared" si="44"/>
        <v>0</v>
      </c>
      <c r="M373" s="25">
        <f t="shared" si="45"/>
        <v>0</v>
      </c>
      <c r="N373" s="25">
        <f t="shared" si="46"/>
        <v>0</v>
      </c>
      <c r="O373" s="88">
        <f t="shared" si="47"/>
        <v>0</v>
      </c>
    </row>
    <row r="374" spans="4:15" ht="20.100000000000001" customHeight="1">
      <c r="D374" s="92"/>
      <c r="E374" s="61"/>
      <c r="F374" s="61"/>
      <c r="G374" s="62"/>
      <c r="H374" s="63"/>
      <c r="I374" s="64">
        <f t="shared" si="48"/>
        <v>43070</v>
      </c>
      <c r="K374" s="76">
        <f t="shared" si="43"/>
        <v>0</v>
      </c>
      <c r="L374" s="87">
        <f t="shared" si="44"/>
        <v>0</v>
      </c>
      <c r="M374" s="25">
        <f t="shared" si="45"/>
        <v>0</v>
      </c>
      <c r="N374" s="25">
        <f t="shared" si="46"/>
        <v>0</v>
      </c>
      <c r="O374" s="88">
        <f t="shared" si="47"/>
        <v>0</v>
      </c>
    </row>
    <row r="375" spans="4:15" ht="20.100000000000001" customHeight="1">
      <c r="D375" s="92"/>
      <c r="E375" s="61"/>
      <c r="F375" s="61"/>
      <c r="G375" s="62"/>
      <c r="H375" s="63"/>
      <c r="I375" s="64">
        <f t="shared" si="48"/>
        <v>43070</v>
      </c>
      <c r="K375" s="76">
        <f t="shared" si="43"/>
        <v>0</v>
      </c>
      <c r="L375" s="87">
        <f t="shared" si="44"/>
        <v>0</v>
      </c>
      <c r="M375" s="25">
        <f t="shared" si="45"/>
        <v>0</v>
      </c>
      <c r="N375" s="25">
        <f t="shared" si="46"/>
        <v>0</v>
      </c>
      <c r="O375" s="88">
        <f t="shared" si="47"/>
        <v>0</v>
      </c>
    </row>
    <row r="376" spans="4:15" ht="20.100000000000001" customHeight="1">
      <c r="D376" s="92"/>
      <c r="E376" s="61"/>
      <c r="F376" s="61"/>
      <c r="G376" s="62"/>
      <c r="H376" s="63"/>
      <c r="I376" s="64">
        <f t="shared" si="48"/>
        <v>43070</v>
      </c>
      <c r="K376" s="76">
        <f t="shared" si="43"/>
        <v>0</v>
      </c>
      <c r="L376" s="87">
        <f t="shared" si="44"/>
        <v>0</v>
      </c>
      <c r="M376" s="25">
        <f t="shared" si="45"/>
        <v>0</v>
      </c>
      <c r="N376" s="25">
        <f t="shared" si="46"/>
        <v>0</v>
      </c>
      <c r="O376" s="88">
        <f t="shared" si="47"/>
        <v>0</v>
      </c>
    </row>
    <row r="377" spans="4:15" ht="20.100000000000001" customHeight="1">
      <c r="D377" s="92"/>
      <c r="E377" s="61"/>
      <c r="F377" s="61"/>
      <c r="G377" s="62"/>
      <c r="H377" s="63"/>
      <c r="I377" s="64">
        <f t="shared" si="48"/>
        <v>43070</v>
      </c>
      <c r="K377" s="76">
        <f t="shared" si="43"/>
        <v>0</v>
      </c>
      <c r="L377" s="87">
        <f t="shared" si="44"/>
        <v>0</v>
      </c>
      <c r="M377" s="25">
        <f t="shared" si="45"/>
        <v>0</v>
      </c>
      <c r="N377" s="25">
        <f t="shared" si="46"/>
        <v>0</v>
      </c>
      <c r="O377" s="88">
        <f t="shared" si="47"/>
        <v>0</v>
      </c>
    </row>
    <row r="378" spans="4:15" ht="20.100000000000001" customHeight="1">
      <c r="D378" s="92"/>
      <c r="E378" s="61"/>
      <c r="F378" s="61"/>
      <c r="G378" s="62"/>
      <c r="H378" s="63"/>
      <c r="I378" s="64">
        <f t="shared" si="48"/>
        <v>43070</v>
      </c>
      <c r="K378" s="76">
        <f t="shared" si="43"/>
        <v>0</v>
      </c>
      <c r="L378" s="87">
        <f t="shared" si="44"/>
        <v>0</v>
      </c>
      <c r="M378" s="25">
        <f t="shared" si="45"/>
        <v>0</v>
      </c>
      <c r="N378" s="25">
        <f t="shared" si="46"/>
        <v>0</v>
      </c>
      <c r="O378" s="88">
        <f t="shared" si="47"/>
        <v>0</v>
      </c>
    </row>
    <row r="379" spans="4:15" ht="20.100000000000001" customHeight="1">
      <c r="D379" s="92"/>
      <c r="E379" s="61"/>
      <c r="F379" s="61"/>
      <c r="G379" s="62"/>
      <c r="H379" s="63"/>
      <c r="I379" s="64">
        <f t="shared" si="48"/>
        <v>43070</v>
      </c>
      <c r="K379" s="76">
        <f t="shared" si="43"/>
        <v>0</v>
      </c>
      <c r="L379" s="87">
        <f t="shared" si="44"/>
        <v>0</v>
      </c>
      <c r="M379" s="25">
        <f t="shared" si="45"/>
        <v>0</v>
      </c>
      <c r="N379" s="25">
        <f t="shared" si="46"/>
        <v>0</v>
      </c>
      <c r="O379" s="88">
        <f t="shared" si="47"/>
        <v>0</v>
      </c>
    </row>
    <row r="380" spans="4:15" ht="20.100000000000001" customHeight="1">
      <c r="D380" s="92"/>
      <c r="E380" s="61"/>
      <c r="F380" s="61"/>
      <c r="G380" s="62"/>
      <c r="H380" s="63"/>
      <c r="I380" s="64">
        <f t="shared" si="48"/>
        <v>43070</v>
      </c>
      <c r="K380" s="76">
        <f t="shared" si="43"/>
        <v>0</v>
      </c>
      <c r="L380" s="87">
        <f t="shared" si="44"/>
        <v>0</v>
      </c>
      <c r="M380" s="25">
        <f t="shared" si="45"/>
        <v>0</v>
      </c>
      <c r="N380" s="25">
        <f t="shared" si="46"/>
        <v>0</v>
      </c>
      <c r="O380" s="88">
        <f t="shared" si="47"/>
        <v>0</v>
      </c>
    </row>
    <row r="381" spans="4:15" ht="20.100000000000001" customHeight="1">
      <c r="D381" s="92"/>
      <c r="E381" s="61"/>
      <c r="F381" s="61"/>
      <c r="G381" s="62"/>
      <c r="H381" s="63"/>
      <c r="I381" s="64">
        <f t="shared" si="48"/>
        <v>43070</v>
      </c>
      <c r="K381" s="76">
        <f t="shared" si="43"/>
        <v>0</v>
      </c>
      <c r="L381" s="87">
        <f t="shared" si="44"/>
        <v>0</v>
      </c>
      <c r="M381" s="25">
        <f t="shared" si="45"/>
        <v>0</v>
      </c>
      <c r="N381" s="25">
        <f t="shared" si="46"/>
        <v>0</v>
      </c>
      <c r="O381" s="88">
        <f t="shared" si="47"/>
        <v>0</v>
      </c>
    </row>
    <row r="382" spans="4:15" ht="20.100000000000001" customHeight="1">
      <c r="D382" s="92"/>
      <c r="E382" s="61"/>
      <c r="F382" s="61"/>
      <c r="G382" s="62"/>
      <c r="H382" s="63"/>
      <c r="I382" s="64">
        <f t="shared" si="48"/>
        <v>43070</v>
      </c>
      <c r="K382" s="76">
        <f t="shared" si="43"/>
        <v>0</v>
      </c>
      <c r="L382" s="87">
        <f t="shared" si="44"/>
        <v>0</v>
      </c>
      <c r="M382" s="25">
        <f t="shared" si="45"/>
        <v>0</v>
      </c>
      <c r="N382" s="25">
        <f t="shared" si="46"/>
        <v>0</v>
      </c>
      <c r="O382" s="88">
        <f t="shared" si="47"/>
        <v>0</v>
      </c>
    </row>
    <row r="383" spans="4:15" ht="20.100000000000001" customHeight="1">
      <c r="D383" s="92"/>
      <c r="E383" s="61"/>
      <c r="F383" s="61"/>
      <c r="G383" s="62"/>
      <c r="H383" s="63"/>
      <c r="I383" s="64">
        <f t="shared" si="48"/>
        <v>43070</v>
      </c>
      <c r="K383" s="76">
        <f t="shared" si="43"/>
        <v>0</v>
      </c>
      <c r="L383" s="87">
        <f t="shared" si="44"/>
        <v>0</v>
      </c>
      <c r="M383" s="25">
        <f t="shared" si="45"/>
        <v>0</v>
      </c>
      <c r="N383" s="25">
        <f t="shared" si="46"/>
        <v>0</v>
      </c>
      <c r="O383" s="88">
        <f t="shared" si="47"/>
        <v>0</v>
      </c>
    </row>
    <row r="384" spans="4:15" ht="20.100000000000001" customHeight="1">
      <c r="D384" s="92"/>
      <c r="E384" s="61"/>
      <c r="F384" s="61"/>
      <c r="G384" s="62"/>
      <c r="H384" s="63"/>
      <c r="I384" s="64">
        <f t="shared" si="48"/>
        <v>43070</v>
      </c>
      <c r="K384" s="76">
        <f t="shared" si="43"/>
        <v>0</v>
      </c>
      <c r="L384" s="87">
        <f t="shared" si="44"/>
        <v>0</v>
      </c>
      <c r="M384" s="25">
        <f t="shared" si="45"/>
        <v>0</v>
      </c>
      <c r="N384" s="25">
        <f t="shared" si="46"/>
        <v>0</v>
      </c>
      <c r="O384" s="88">
        <f t="shared" si="47"/>
        <v>0</v>
      </c>
    </row>
    <row r="385" spans="4:15" ht="20.100000000000001" customHeight="1">
      <c r="D385" s="92"/>
      <c r="E385" s="61"/>
      <c r="F385" s="61"/>
      <c r="G385" s="62"/>
      <c r="H385" s="63"/>
      <c r="I385" s="64">
        <f t="shared" si="48"/>
        <v>43070</v>
      </c>
      <c r="K385" s="76">
        <f t="shared" si="43"/>
        <v>0</v>
      </c>
      <c r="L385" s="87">
        <f t="shared" si="44"/>
        <v>0</v>
      </c>
      <c r="M385" s="25">
        <f t="shared" si="45"/>
        <v>0</v>
      </c>
      <c r="N385" s="25">
        <f t="shared" si="46"/>
        <v>0</v>
      </c>
      <c r="O385" s="88">
        <f t="shared" si="47"/>
        <v>0</v>
      </c>
    </row>
    <row r="386" spans="4:15" ht="20.100000000000001" customHeight="1">
      <c r="D386" s="92"/>
      <c r="E386" s="61"/>
      <c r="F386" s="61"/>
      <c r="G386" s="62"/>
      <c r="H386" s="63"/>
      <c r="I386" s="64">
        <f t="shared" si="48"/>
        <v>43070</v>
      </c>
      <c r="K386" s="76">
        <f t="shared" si="43"/>
        <v>0</v>
      </c>
      <c r="L386" s="87">
        <f t="shared" si="44"/>
        <v>0</v>
      </c>
      <c r="M386" s="25">
        <f t="shared" si="45"/>
        <v>0</v>
      </c>
      <c r="N386" s="25">
        <f t="shared" si="46"/>
        <v>0</v>
      </c>
      <c r="O386" s="88">
        <f t="shared" si="47"/>
        <v>0</v>
      </c>
    </row>
    <row r="387" spans="4:15" ht="20.100000000000001" customHeight="1">
      <c r="D387" s="92"/>
      <c r="E387" s="61"/>
      <c r="F387" s="61"/>
      <c r="G387" s="62"/>
      <c r="H387" s="63"/>
      <c r="I387" s="64">
        <f t="shared" si="48"/>
        <v>43070</v>
      </c>
      <c r="K387" s="76">
        <f t="shared" si="43"/>
        <v>0</v>
      </c>
      <c r="L387" s="87">
        <f t="shared" si="44"/>
        <v>0</v>
      </c>
      <c r="M387" s="25">
        <f t="shared" si="45"/>
        <v>0</v>
      </c>
      <c r="N387" s="25">
        <f t="shared" si="46"/>
        <v>0</v>
      </c>
      <c r="O387" s="88">
        <f t="shared" si="47"/>
        <v>0</v>
      </c>
    </row>
    <row r="388" spans="4:15" ht="20.100000000000001" customHeight="1">
      <c r="D388" s="92"/>
      <c r="E388" s="61"/>
      <c r="F388" s="61"/>
      <c r="G388" s="62"/>
      <c r="H388" s="63"/>
      <c r="I388" s="64">
        <f t="shared" si="48"/>
        <v>43070</v>
      </c>
      <c r="K388" s="76">
        <f t="shared" si="43"/>
        <v>0</v>
      </c>
      <c r="L388" s="87">
        <f t="shared" si="44"/>
        <v>0</v>
      </c>
      <c r="M388" s="25">
        <f t="shared" si="45"/>
        <v>0</v>
      </c>
      <c r="N388" s="25">
        <f t="shared" si="46"/>
        <v>0</v>
      </c>
      <c r="O388" s="88">
        <f t="shared" si="47"/>
        <v>0</v>
      </c>
    </row>
    <row r="389" spans="4:15" ht="20.100000000000001" customHeight="1">
      <c r="D389" s="92"/>
      <c r="E389" s="61"/>
      <c r="F389" s="61"/>
      <c r="G389" s="62"/>
      <c r="H389" s="63"/>
      <c r="I389" s="64">
        <f t="shared" si="48"/>
        <v>43070</v>
      </c>
      <c r="K389" s="76">
        <f t="shared" si="43"/>
        <v>0</v>
      </c>
      <c r="L389" s="87">
        <f t="shared" si="44"/>
        <v>0</v>
      </c>
      <c r="M389" s="25">
        <f t="shared" si="45"/>
        <v>0</v>
      </c>
      <c r="N389" s="25">
        <f t="shared" si="46"/>
        <v>0</v>
      </c>
      <c r="O389" s="88">
        <f t="shared" si="47"/>
        <v>0</v>
      </c>
    </row>
    <row r="390" spans="4:15" ht="20.100000000000001" customHeight="1">
      <c r="D390" s="92"/>
      <c r="E390" s="61"/>
      <c r="F390" s="61"/>
      <c r="G390" s="62"/>
      <c r="H390" s="63"/>
      <c r="I390" s="64">
        <f t="shared" si="48"/>
        <v>43070</v>
      </c>
      <c r="K390" s="76">
        <f t="shared" si="43"/>
        <v>0</v>
      </c>
      <c r="L390" s="87">
        <f t="shared" si="44"/>
        <v>0</v>
      </c>
      <c r="M390" s="25">
        <f t="shared" si="45"/>
        <v>0</v>
      </c>
      <c r="N390" s="25">
        <f t="shared" si="46"/>
        <v>0</v>
      </c>
      <c r="O390" s="88">
        <f t="shared" si="47"/>
        <v>0</v>
      </c>
    </row>
    <row r="391" spans="4:15" ht="20.100000000000001" customHeight="1">
      <c r="D391" s="92"/>
      <c r="E391" s="61"/>
      <c r="F391" s="61"/>
      <c r="G391" s="62"/>
      <c r="H391" s="63"/>
      <c r="I391" s="64">
        <f t="shared" si="48"/>
        <v>43070</v>
      </c>
      <c r="K391" s="76">
        <f t="shared" si="43"/>
        <v>0</v>
      </c>
      <c r="L391" s="87">
        <f t="shared" si="44"/>
        <v>0</v>
      </c>
      <c r="M391" s="25">
        <f t="shared" si="45"/>
        <v>0</v>
      </c>
      <c r="N391" s="25">
        <f t="shared" si="46"/>
        <v>0</v>
      </c>
      <c r="O391" s="88">
        <f t="shared" si="47"/>
        <v>0</v>
      </c>
    </row>
    <row r="392" spans="4:15" ht="20.100000000000001" customHeight="1">
      <c r="D392" s="92"/>
      <c r="E392" s="61"/>
      <c r="F392" s="61"/>
      <c r="G392" s="62"/>
      <c r="H392" s="63"/>
      <c r="I392" s="64">
        <f t="shared" si="48"/>
        <v>43070</v>
      </c>
      <c r="K392" s="76">
        <f t="shared" si="43"/>
        <v>0</v>
      </c>
      <c r="L392" s="87">
        <f t="shared" si="44"/>
        <v>0</v>
      </c>
      <c r="M392" s="25">
        <f t="shared" si="45"/>
        <v>0</v>
      </c>
      <c r="N392" s="25">
        <f t="shared" si="46"/>
        <v>0</v>
      </c>
      <c r="O392" s="88">
        <f t="shared" si="47"/>
        <v>0</v>
      </c>
    </row>
    <row r="393" spans="4:15" ht="20.100000000000001" customHeight="1">
      <c r="D393" s="92"/>
      <c r="E393" s="61"/>
      <c r="F393" s="61"/>
      <c r="G393" s="62"/>
      <c r="H393" s="63"/>
      <c r="I393" s="64">
        <f t="shared" si="48"/>
        <v>43070</v>
      </c>
      <c r="K393" s="76">
        <f t="shared" si="43"/>
        <v>0</v>
      </c>
      <c r="L393" s="87">
        <f t="shared" si="44"/>
        <v>0</v>
      </c>
      <c r="M393" s="25">
        <f t="shared" si="45"/>
        <v>0</v>
      </c>
      <c r="N393" s="25">
        <f t="shared" si="46"/>
        <v>0</v>
      </c>
      <c r="O393" s="88">
        <f t="shared" si="47"/>
        <v>0</v>
      </c>
    </row>
    <row r="394" spans="4:15" ht="20.100000000000001" customHeight="1">
      <c r="D394" s="92"/>
      <c r="E394" s="61"/>
      <c r="F394" s="61"/>
      <c r="G394" s="62"/>
      <c r="H394" s="63"/>
      <c r="I394" s="64">
        <f t="shared" si="48"/>
        <v>43070</v>
      </c>
      <c r="K394" s="76">
        <f t="shared" si="43"/>
        <v>0</v>
      </c>
      <c r="L394" s="87">
        <f t="shared" si="44"/>
        <v>0</v>
      </c>
      <c r="M394" s="25">
        <f t="shared" si="45"/>
        <v>0</v>
      </c>
      <c r="N394" s="25">
        <f t="shared" si="46"/>
        <v>0</v>
      </c>
      <c r="O394" s="88">
        <f t="shared" si="47"/>
        <v>0</v>
      </c>
    </row>
    <row r="395" spans="4:15" ht="20.100000000000001" customHeight="1">
      <c r="D395" s="92"/>
      <c r="E395" s="61"/>
      <c r="F395" s="61"/>
      <c r="G395" s="62"/>
      <c r="H395" s="63"/>
      <c r="I395" s="64">
        <f t="shared" si="48"/>
        <v>43070</v>
      </c>
      <c r="K395" s="76">
        <f t="shared" si="43"/>
        <v>0</v>
      </c>
      <c r="L395" s="87">
        <f t="shared" si="44"/>
        <v>0</v>
      </c>
      <c r="M395" s="25">
        <f t="shared" si="45"/>
        <v>0</v>
      </c>
      <c r="N395" s="25">
        <f t="shared" si="46"/>
        <v>0</v>
      </c>
      <c r="O395" s="88">
        <f t="shared" si="47"/>
        <v>0</v>
      </c>
    </row>
    <row r="396" spans="4:15" ht="20.100000000000001" customHeight="1">
      <c r="D396" s="92"/>
      <c r="E396" s="61"/>
      <c r="F396" s="61"/>
      <c r="G396" s="62"/>
      <c r="H396" s="63"/>
      <c r="I396" s="64">
        <f t="shared" si="48"/>
        <v>43070</v>
      </c>
      <c r="K396" s="76">
        <f t="shared" si="43"/>
        <v>0</v>
      </c>
      <c r="L396" s="87">
        <f t="shared" si="44"/>
        <v>0</v>
      </c>
      <c r="M396" s="25">
        <f t="shared" si="45"/>
        <v>0</v>
      </c>
      <c r="N396" s="25">
        <f t="shared" si="46"/>
        <v>0</v>
      </c>
      <c r="O396" s="88">
        <f t="shared" si="47"/>
        <v>0</v>
      </c>
    </row>
    <row r="397" spans="4:15" ht="20.100000000000001" customHeight="1">
      <c r="D397" s="92"/>
      <c r="E397" s="61"/>
      <c r="F397" s="61"/>
      <c r="G397" s="62"/>
      <c r="H397" s="63"/>
      <c r="I397" s="64">
        <f t="shared" si="48"/>
        <v>43070</v>
      </c>
      <c r="K397" s="76">
        <f t="shared" si="43"/>
        <v>0</v>
      </c>
      <c r="L397" s="87">
        <f t="shared" si="44"/>
        <v>0</v>
      </c>
      <c r="M397" s="25">
        <f t="shared" si="45"/>
        <v>0</v>
      </c>
      <c r="N397" s="25">
        <f t="shared" si="46"/>
        <v>0</v>
      </c>
      <c r="O397" s="88">
        <f t="shared" si="47"/>
        <v>0</v>
      </c>
    </row>
    <row r="398" spans="4:15" ht="20.100000000000001" customHeight="1">
      <c r="D398" s="92"/>
      <c r="E398" s="61"/>
      <c r="F398" s="61"/>
      <c r="G398" s="62"/>
      <c r="H398" s="63"/>
      <c r="I398" s="64">
        <f t="shared" si="48"/>
        <v>43070</v>
      </c>
      <c r="K398" s="76">
        <f t="shared" si="43"/>
        <v>0</v>
      </c>
      <c r="L398" s="87">
        <f t="shared" si="44"/>
        <v>0</v>
      </c>
      <c r="M398" s="25">
        <f t="shared" si="45"/>
        <v>0</v>
      </c>
      <c r="N398" s="25">
        <f t="shared" si="46"/>
        <v>0</v>
      </c>
      <c r="O398" s="88">
        <f t="shared" si="47"/>
        <v>0</v>
      </c>
    </row>
    <row r="399" spans="4:15" ht="20.100000000000001" customHeight="1">
      <c r="D399" s="92"/>
      <c r="E399" s="61"/>
      <c r="F399" s="61"/>
      <c r="G399" s="62"/>
      <c r="H399" s="63"/>
      <c r="I399" s="64">
        <f t="shared" si="48"/>
        <v>43070</v>
      </c>
      <c r="K399" s="76">
        <f t="shared" si="43"/>
        <v>0</v>
      </c>
      <c r="L399" s="87">
        <f t="shared" si="44"/>
        <v>0</v>
      </c>
      <c r="M399" s="25">
        <f t="shared" si="45"/>
        <v>0</v>
      </c>
      <c r="N399" s="25">
        <f t="shared" si="46"/>
        <v>0</v>
      </c>
      <c r="O399" s="88">
        <f t="shared" si="47"/>
        <v>0</v>
      </c>
    </row>
    <row r="400" spans="4:15" ht="20.100000000000001" customHeight="1">
      <c r="D400" s="92"/>
      <c r="E400" s="61"/>
      <c r="F400" s="61"/>
      <c r="G400" s="62"/>
      <c r="H400" s="63"/>
      <c r="I400" s="64">
        <f t="shared" si="48"/>
        <v>43070</v>
      </c>
      <c r="K400" s="76">
        <f t="shared" si="43"/>
        <v>0</v>
      </c>
      <c r="L400" s="87">
        <f t="shared" si="44"/>
        <v>0</v>
      </c>
      <c r="M400" s="25">
        <f t="shared" si="45"/>
        <v>0</v>
      </c>
      <c r="N400" s="25">
        <f t="shared" si="46"/>
        <v>0</v>
      </c>
      <c r="O400" s="88">
        <f t="shared" si="47"/>
        <v>0</v>
      </c>
    </row>
    <row r="401" spans="4:15" ht="20.100000000000001" customHeight="1">
      <c r="D401" s="92"/>
      <c r="E401" s="61"/>
      <c r="F401" s="61"/>
      <c r="G401" s="62"/>
      <c r="H401" s="63"/>
      <c r="I401" s="64">
        <f t="shared" si="48"/>
        <v>43070</v>
      </c>
      <c r="K401" s="76">
        <f t="shared" si="43"/>
        <v>0</v>
      </c>
      <c r="L401" s="87">
        <f t="shared" si="44"/>
        <v>0</v>
      </c>
      <c r="M401" s="25">
        <f t="shared" si="45"/>
        <v>0</v>
      </c>
      <c r="N401" s="25">
        <f t="shared" si="46"/>
        <v>0</v>
      </c>
      <c r="O401" s="88">
        <f t="shared" si="47"/>
        <v>0</v>
      </c>
    </row>
    <row r="402" spans="4:15" ht="20.100000000000001" customHeight="1">
      <c r="D402" s="92"/>
      <c r="E402" s="61"/>
      <c r="F402" s="61"/>
      <c r="G402" s="62"/>
      <c r="H402" s="63"/>
      <c r="I402" s="64">
        <f t="shared" si="48"/>
        <v>43070</v>
      </c>
      <c r="K402" s="76">
        <f t="shared" si="43"/>
        <v>0</v>
      </c>
      <c r="L402" s="87">
        <f t="shared" si="44"/>
        <v>0</v>
      </c>
      <c r="M402" s="25">
        <f t="shared" si="45"/>
        <v>0</v>
      </c>
      <c r="N402" s="25">
        <f t="shared" si="46"/>
        <v>0</v>
      </c>
      <c r="O402" s="88">
        <f t="shared" si="47"/>
        <v>0</v>
      </c>
    </row>
    <row r="403" spans="4:15" ht="20.100000000000001" customHeight="1">
      <c r="D403" s="92"/>
      <c r="E403" s="61"/>
      <c r="F403" s="61"/>
      <c r="G403" s="62"/>
      <c r="H403" s="63"/>
      <c r="I403" s="64">
        <f t="shared" si="48"/>
        <v>43070</v>
      </c>
      <c r="K403" s="76">
        <f t="shared" si="43"/>
        <v>0</v>
      </c>
      <c r="L403" s="87">
        <f t="shared" si="44"/>
        <v>0</v>
      </c>
      <c r="M403" s="25">
        <f t="shared" si="45"/>
        <v>0</v>
      </c>
      <c r="N403" s="25">
        <f t="shared" si="46"/>
        <v>0</v>
      </c>
      <c r="O403" s="88">
        <f t="shared" si="47"/>
        <v>0</v>
      </c>
    </row>
    <row r="404" spans="4:15" ht="20.100000000000001" customHeight="1">
      <c r="D404" s="92"/>
      <c r="E404" s="61"/>
      <c r="F404" s="61"/>
      <c r="G404" s="62"/>
      <c r="H404" s="63"/>
      <c r="I404" s="64">
        <f t="shared" si="48"/>
        <v>43070</v>
      </c>
      <c r="K404" s="76">
        <f t="shared" si="43"/>
        <v>0</v>
      </c>
      <c r="L404" s="87">
        <f t="shared" si="44"/>
        <v>0</v>
      </c>
      <c r="M404" s="25">
        <f t="shared" si="45"/>
        <v>0</v>
      </c>
      <c r="N404" s="25">
        <f t="shared" si="46"/>
        <v>0</v>
      </c>
      <c r="O404" s="88">
        <f t="shared" si="47"/>
        <v>0</v>
      </c>
    </row>
    <row r="405" spans="4:15" ht="20.100000000000001" customHeight="1">
      <c r="D405" s="92"/>
      <c r="E405" s="61"/>
      <c r="F405" s="61"/>
      <c r="G405" s="62"/>
      <c r="H405" s="63"/>
      <c r="I405" s="64">
        <f t="shared" si="48"/>
        <v>43070</v>
      </c>
      <c r="K405" s="76">
        <f t="shared" si="43"/>
        <v>0</v>
      </c>
      <c r="L405" s="87">
        <f t="shared" si="44"/>
        <v>0</v>
      </c>
      <c r="M405" s="25">
        <f t="shared" si="45"/>
        <v>0</v>
      </c>
      <c r="N405" s="25">
        <f t="shared" si="46"/>
        <v>0</v>
      </c>
      <c r="O405" s="88">
        <f t="shared" si="47"/>
        <v>0</v>
      </c>
    </row>
    <row r="406" spans="4:15" ht="20.100000000000001" customHeight="1">
      <c r="D406" s="92"/>
      <c r="E406" s="61"/>
      <c r="F406" s="61"/>
      <c r="G406" s="62"/>
      <c r="H406" s="63"/>
      <c r="I406" s="64">
        <f t="shared" si="48"/>
        <v>43070</v>
      </c>
      <c r="K406" s="76">
        <f t="shared" si="43"/>
        <v>0</v>
      </c>
      <c r="L406" s="87">
        <f t="shared" si="44"/>
        <v>0</v>
      </c>
      <c r="M406" s="25">
        <f t="shared" si="45"/>
        <v>0</v>
      </c>
      <c r="N406" s="25">
        <f t="shared" si="46"/>
        <v>0</v>
      </c>
      <c r="O406" s="88">
        <f t="shared" si="47"/>
        <v>0</v>
      </c>
    </row>
    <row r="407" spans="4:15" ht="20.100000000000001" customHeight="1">
      <c r="D407" s="92"/>
      <c r="E407" s="61"/>
      <c r="F407" s="61"/>
      <c r="G407" s="62"/>
      <c r="H407" s="63"/>
      <c r="I407" s="64">
        <f t="shared" si="48"/>
        <v>43070</v>
      </c>
      <c r="K407" s="76">
        <f t="shared" si="43"/>
        <v>0</v>
      </c>
      <c r="L407" s="87">
        <f t="shared" si="44"/>
        <v>0</v>
      </c>
      <c r="M407" s="25">
        <f t="shared" si="45"/>
        <v>0</v>
      </c>
      <c r="N407" s="25">
        <f t="shared" si="46"/>
        <v>0</v>
      </c>
      <c r="O407" s="88">
        <f t="shared" si="47"/>
        <v>0</v>
      </c>
    </row>
    <row r="408" spans="4:15" ht="20.100000000000001" customHeight="1">
      <c r="D408" s="92"/>
      <c r="E408" s="61"/>
      <c r="F408" s="61"/>
      <c r="G408" s="62"/>
      <c r="H408" s="63"/>
      <c r="I408" s="64">
        <f t="shared" si="48"/>
        <v>43070</v>
      </c>
      <c r="K408" s="76">
        <f t="shared" si="43"/>
        <v>0</v>
      </c>
      <c r="L408" s="87">
        <f t="shared" si="44"/>
        <v>0</v>
      </c>
      <c r="M408" s="25">
        <f t="shared" si="45"/>
        <v>0</v>
      </c>
      <c r="N408" s="25">
        <f t="shared" si="46"/>
        <v>0</v>
      </c>
      <c r="O408" s="88">
        <f t="shared" si="47"/>
        <v>0</v>
      </c>
    </row>
    <row r="409" spans="4:15" ht="20.100000000000001" customHeight="1">
      <c r="D409" s="92"/>
      <c r="E409" s="61"/>
      <c r="F409" s="61"/>
      <c r="G409" s="62"/>
      <c r="H409" s="63"/>
      <c r="I409" s="64">
        <f t="shared" si="48"/>
        <v>43070</v>
      </c>
      <c r="K409" s="76">
        <f t="shared" si="43"/>
        <v>0</v>
      </c>
      <c r="L409" s="87">
        <f t="shared" si="44"/>
        <v>0</v>
      </c>
      <c r="M409" s="25">
        <f t="shared" si="45"/>
        <v>0</v>
      </c>
      <c r="N409" s="25">
        <f t="shared" si="46"/>
        <v>0</v>
      </c>
      <c r="O409" s="88">
        <f t="shared" si="47"/>
        <v>0</v>
      </c>
    </row>
    <row r="410" spans="4:15" ht="20.100000000000001" customHeight="1">
      <c r="D410" s="92"/>
      <c r="E410" s="61"/>
      <c r="F410" s="61"/>
      <c r="G410" s="62"/>
      <c r="H410" s="63"/>
      <c r="I410" s="64">
        <f t="shared" si="48"/>
        <v>43070</v>
      </c>
      <c r="K410" s="76">
        <f t="shared" si="43"/>
        <v>0</v>
      </c>
      <c r="L410" s="87">
        <f t="shared" si="44"/>
        <v>0</v>
      </c>
      <c r="M410" s="25">
        <f t="shared" si="45"/>
        <v>0</v>
      </c>
      <c r="N410" s="25">
        <f t="shared" si="46"/>
        <v>0</v>
      </c>
      <c r="O410" s="88">
        <f t="shared" si="47"/>
        <v>0</v>
      </c>
    </row>
    <row r="411" spans="4:15" ht="20.100000000000001" customHeight="1">
      <c r="D411" s="92"/>
      <c r="E411" s="61"/>
      <c r="F411" s="61"/>
      <c r="G411" s="62"/>
      <c r="H411" s="63"/>
      <c r="I411" s="64">
        <f t="shared" si="48"/>
        <v>43070</v>
      </c>
      <c r="K411" s="76">
        <f t="shared" si="43"/>
        <v>0</v>
      </c>
      <c r="L411" s="87">
        <f t="shared" si="44"/>
        <v>0</v>
      </c>
      <c r="M411" s="25">
        <f t="shared" si="45"/>
        <v>0</v>
      </c>
      <c r="N411" s="25">
        <f t="shared" si="46"/>
        <v>0</v>
      </c>
      <c r="O411" s="88">
        <f t="shared" si="47"/>
        <v>0</v>
      </c>
    </row>
    <row r="412" spans="4:15" ht="20.100000000000001" customHeight="1">
      <c r="D412" s="92"/>
      <c r="E412" s="61"/>
      <c r="F412" s="61"/>
      <c r="G412" s="62"/>
      <c r="H412" s="63"/>
      <c r="I412" s="64">
        <f t="shared" si="48"/>
        <v>43070</v>
      </c>
      <c r="K412" s="76">
        <f t="shared" si="43"/>
        <v>0</v>
      </c>
      <c r="L412" s="87">
        <f t="shared" si="44"/>
        <v>0</v>
      </c>
      <c r="M412" s="25">
        <f t="shared" si="45"/>
        <v>0</v>
      </c>
      <c r="N412" s="25">
        <f t="shared" si="46"/>
        <v>0</v>
      </c>
      <c r="O412" s="88">
        <f t="shared" si="47"/>
        <v>0</v>
      </c>
    </row>
    <row r="413" spans="4:15" ht="20.100000000000001" customHeight="1">
      <c r="D413" s="92"/>
      <c r="E413" s="61"/>
      <c r="F413" s="61"/>
      <c r="G413" s="62"/>
      <c r="H413" s="63"/>
      <c r="I413" s="64">
        <f t="shared" si="48"/>
        <v>43070</v>
      </c>
      <c r="K413" s="76">
        <f t="shared" si="43"/>
        <v>0</v>
      </c>
      <c r="L413" s="87">
        <f t="shared" si="44"/>
        <v>0</v>
      </c>
      <c r="M413" s="25">
        <f t="shared" si="45"/>
        <v>0</v>
      </c>
      <c r="N413" s="25">
        <f t="shared" si="46"/>
        <v>0</v>
      </c>
      <c r="O413" s="88">
        <f t="shared" si="47"/>
        <v>0</v>
      </c>
    </row>
    <row r="414" spans="4:15" ht="20.100000000000001" customHeight="1">
      <c r="D414" s="92"/>
      <c r="E414" s="61"/>
      <c r="F414" s="61"/>
      <c r="G414" s="62"/>
      <c r="H414" s="63"/>
      <c r="I414" s="64">
        <f t="shared" si="48"/>
        <v>43070</v>
      </c>
      <c r="K414" s="76">
        <f t="shared" si="43"/>
        <v>0</v>
      </c>
      <c r="L414" s="87">
        <f t="shared" si="44"/>
        <v>0</v>
      </c>
      <c r="M414" s="25">
        <f t="shared" si="45"/>
        <v>0</v>
      </c>
      <c r="N414" s="25">
        <f t="shared" si="46"/>
        <v>0</v>
      </c>
      <c r="O414" s="88">
        <f t="shared" si="47"/>
        <v>0</v>
      </c>
    </row>
    <row r="415" spans="4:15" ht="20.100000000000001" customHeight="1">
      <c r="D415" s="92"/>
      <c r="E415" s="61"/>
      <c r="F415" s="61"/>
      <c r="G415" s="62"/>
      <c r="H415" s="63"/>
      <c r="I415" s="64">
        <f t="shared" si="48"/>
        <v>43070</v>
      </c>
      <c r="K415" s="76">
        <f t="shared" si="43"/>
        <v>0</v>
      </c>
      <c r="L415" s="87">
        <f t="shared" si="44"/>
        <v>0</v>
      </c>
      <c r="M415" s="25">
        <f t="shared" si="45"/>
        <v>0</v>
      </c>
      <c r="N415" s="25">
        <f t="shared" si="46"/>
        <v>0</v>
      </c>
      <c r="O415" s="88">
        <f t="shared" si="47"/>
        <v>0</v>
      </c>
    </row>
    <row r="416" spans="4:15" ht="20.100000000000001" customHeight="1">
      <c r="D416" s="92"/>
      <c r="E416" s="61"/>
      <c r="F416" s="61"/>
      <c r="G416" s="62"/>
      <c r="H416" s="63"/>
      <c r="I416" s="64">
        <f t="shared" si="48"/>
        <v>43070</v>
      </c>
      <c r="K416" s="76">
        <f t="shared" si="43"/>
        <v>0</v>
      </c>
      <c r="L416" s="87">
        <f t="shared" si="44"/>
        <v>0</v>
      </c>
      <c r="M416" s="25">
        <f t="shared" si="45"/>
        <v>0</v>
      </c>
      <c r="N416" s="25">
        <f t="shared" si="46"/>
        <v>0</v>
      </c>
      <c r="O416" s="88">
        <f t="shared" si="47"/>
        <v>0</v>
      </c>
    </row>
    <row r="417" spans="4:15" ht="20.100000000000001" customHeight="1">
      <c r="D417" s="92"/>
      <c r="E417" s="61"/>
      <c r="F417" s="61"/>
      <c r="G417" s="62"/>
      <c r="H417" s="63"/>
      <c r="I417" s="64">
        <f t="shared" si="48"/>
        <v>43070</v>
      </c>
      <c r="K417" s="76">
        <f t="shared" si="43"/>
        <v>0</v>
      </c>
      <c r="L417" s="87">
        <f t="shared" si="44"/>
        <v>0</v>
      </c>
      <c r="M417" s="25">
        <f t="shared" si="45"/>
        <v>0</v>
      </c>
      <c r="N417" s="25">
        <f t="shared" si="46"/>
        <v>0</v>
      </c>
      <c r="O417" s="88">
        <f t="shared" si="47"/>
        <v>0</v>
      </c>
    </row>
    <row r="418" spans="4:15" ht="20.100000000000001" customHeight="1">
      <c r="D418" s="92"/>
      <c r="E418" s="61"/>
      <c r="F418" s="61"/>
      <c r="G418" s="62"/>
      <c r="H418" s="63"/>
      <c r="I418" s="64">
        <f t="shared" si="48"/>
        <v>43070</v>
      </c>
      <c r="K418" s="76">
        <f t="shared" si="43"/>
        <v>0</v>
      </c>
      <c r="L418" s="87">
        <f t="shared" si="44"/>
        <v>0</v>
      </c>
      <c r="M418" s="25">
        <f t="shared" si="45"/>
        <v>0</v>
      </c>
      <c r="N418" s="25">
        <f t="shared" si="46"/>
        <v>0</v>
      </c>
      <c r="O418" s="88">
        <f t="shared" si="47"/>
        <v>0</v>
      </c>
    </row>
    <row r="419" spans="4:15" ht="20.100000000000001" customHeight="1">
      <c r="D419" s="92"/>
      <c r="E419" s="61"/>
      <c r="F419" s="61"/>
      <c r="G419" s="62"/>
      <c r="H419" s="63"/>
      <c r="I419" s="64">
        <f t="shared" si="48"/>
        <v>43070</v>
      </c>
      <c r="K419" s="76">
        <f t="shared" si="43"/>
        <v>0</v>
      </c>
      <c r="L419" s="87">
        <f t="shared" si="44"/>
        <v>0</v>
      </c>
      <c r="M419" s="25">
        <f t="shared" si="45"/>
        <v>0</v>
      </c>
      <c r="N419" s="25">
        <f t="shared" si="46"/>
        <v>0</v>
      </c>
      <c r="O419" s="88">
        <f t="shared" si="47"/>
        <v>0</v>
      </c>
    </row>
    <row r="420" spans="4:15" ht="20.100000000000001" customHeight="1">
      <c r="D420" s="92"/>
      <c r="E420" s="61"/>
      <c r="F420" s="61"/>
      <c r="G420" s="62"/>
      <c r="H420" s="63"/>
      <c r="I420" s="64">
        <f t="shared" si="48"/>
        <v>43070</v>
      </c>
      <c r="K420" s="76">
        <f t="shared" si="43"/>
        <v>0</v>
      </c>
      <c r="L420" s="87">
        <f t="shared" si="44"/>
        <v>0</v>
      </c>
      <c r="M420" s="25">
        <f t="shared" si="45"/>
        <v>0</v>
      </c>
      <c r="N420" s="25">
        <f t="shared" si="46"/>
        <v>0</v>
      </c>
      <c r="O420" s="88">
        <f t="shared" si="47"/>
        <v>0</v>
      </c>
    </row>
    <row r="421" spans="4:15" ht="20.100000000000001" customHeight="1">
      <c r="D421" s="92"/>
      <c r="E421" s="61"/>
      <c r="F421" s="61"/>
      <c r="G421" s="62"/>
      <c r="H421" s="63"/>
      <c r="I421" s="64">
        <f t="shared" si="48"/>
        <v>43070</v>
      </c>
      <c r="K421" s="76">
        <f t="shared" si="43"/>
        <v>0</v>
      </c>
      <c r="L421" s="87">
        <f t="shared" si="44"/>
        <v>0</v>
      </c>
      <c r="M421" s="25">
        <f t="shared" si="45"/>
        <v>0</v>
      </c>
      <c r="N421" s="25">
        <f t="shared" si="46"/>
        <v>0</v>
      </c>
      <c r="O421" s="88">
        <f t="shared" si="47"/>
        <v>0</v>
      </c>
    </row>
    <row r="422" spans="4:15" ht="20.100000000000001" customHeight="1">
      <c r="D422" s="92"/>
      <c r="E422" s="61"/>
      <c r="F422" s="61"/>
      <c r="G422" s="62"/>
      <c r="H422" s="63"/>
      <c r="I422" s="64">
        <f t="shared" si="48"/>
        <v>43070</v>
      </c>
      <c r="K422" s="76">
        <f t="shared" si="43"/>
        <v>0</v>
      </c>
      <c r="L422" s="87">
        <f t="shared" si="44"/>
        <v>0</v>
      </c>
      <c r="M422" s="25">
        <f t="shared" si="45"/>
        <v>0</v>
      </c>
      <c r="N422" s="25">
        <f t="shared" si="46"/>
        <v>0</v>
      </c>
      <c r="O422" s="88">
        <f t="shared" si="47"/>
        <v>0</v>
      </c>
    </row>
    <row r="423" spans="4:15" ht="20.100000000000001" customHeight="1">
      <c r="D423" s="92"/>
      <c r="E423" s="61"/>
      <c r="F423" s="61"/>
      <c r="G423" s="62"/>
      <c r="H423" s="63"/>
      <c r="I423" s="64">
        <f t="shared" si="48"/>
        <v>43070</v>
      </c>
      <c r="K423" s="76">
        <f t="shared" si="43"/>
        <v>0</v>
      </c>
      <c r="L423" s="87">
        <f t="shared" si="44"/>
        <v>0</v>
      </c>
      <c r="M423" s="25">
        <f t="shared" si="45"/>
        <v>0</v>
      </c>
      <c r="N423" s="25">
        <f t="shared" si="46"/>
        <v>0</v>
      </c>
      <c r="O423" s="88">
        <f t="shared" si="47"/>
        <v>0</v>
      </c>
    </row>
    <row r="424" spans="4:15" ht="20.100000000000001" customHeight="1">
      <c r="D424" s="92"/>
      <c r="E424" s="61"/>
      <c r="F424" s="61"/>
      <c r="G424" s="62"/>
      <c r="H424" s="63"/>
      <c r="I424" s="64">
        <f t="shared" si="48"/>
        <v>43070</v>
      </c>
      <c r="K424" s="76">
        <f t="shared" si="43"/>
        <v>0</v>
      </c>
      <c r="L424" s="87">
        <f t="shared" si="44"/>
        <v>0</v>
      </c>
      <c r="M424" s="25">
        <f t="shared" si="45"/>
        <v>0</v>
      </c>
      <c r="N424" s="25">
        <f t="shared" si="46"/>
        <v>0</v>
      </c>
      <c r="O424" s="88">
        <f t="shared" si="47"/>
        <v>0</v>
      </c>
    </row>
    <row r="425" spans="4:15" ht="20.100000000000001" customHeight="1">
      <c r="D425" s="92"/>
      <c r="E425" s="61"/>
      <c r="F425" s="61"/>
      <c r="G425" s="62"/>
      <c r="H425" s="63"/>
      <c r="I425" s="64">
        <f t="shared" si="48"/>
        <v>43070</v>
      </c>
      <c r="K425" s="76">
        <f t="shared" si="43"/>
        <v>0</v>
      </c>
      <c r="L425" s="87">
        <f t="shared" si="44"/>
        <v>0</v>
      </c>
      <c r="M425" s="25">
        <f t="shared" si="45"/>
        <v>0</v>
      </c>
      <c r="N425" s="25">
        <f t="shared" si="46"/>
        <v>0</v>
      </c>
      <c r="O425" s="88">
        <f t="shared" si="47"/>
        <v>0</v>
      </c>
    </row>
    <row r="426" spans="4:15" ht="20.100000000000001" customHeight="1">
      <c r="D426" s="92"/>
      <c r="E426" s="61"/>
      <c r="F426" s="61"/>
      <c r="G426" s="62"/>
      <c r="H426" s="63"/>
      <c r="I426" s="64">
        <f t="shared" si="48"/>
        <v>43070</v>
      </c>
      <c r="K426" s="76">
        <f t="shared" si="43"/>
        <v>0</v>
      </c>
      <c r="L426" s="87">
        <f t="shared" si="44"/>
        <v>0</v>
      </c>
      <c r="M426" s="25">
        <f t="shared" si="45"/>
        <v>0</v>
      </c>
      <c r="N426" s="25">
        <f t="shared" si="46"/>
        <v>0</v>
      </c>
      <c r="O426" s="88">
        <f t="shared" si="47"/>
        <v>0</v>
      </c>
    </row>
    <row r="427" spans="4:15" ht="20.100000000000001" customHeight="1">
      <c r="D427" s="92"/>
      <c r="E427" s="61"/>
      <c r="F427" s="61"/>
      <c r="G427" s="62"/>
      <c r="H427" s="63"/>
      <c r="I427" s="64">
        <f t="shared" si="48"/>
        <v>43070</v>
      </c>
      <c r="K427" s="76">
        <f t="shared" si="43"/>
        <v>0</v>
      </c>
      <c r="L427" s="87">
        <f t="shared" si="44"/>
        <v>0</v>
      </c>
      <c r="M427" s="25">
        <f t="shared" si="45"/>
        <v>0</v>
      </c>
      <c r="N427" s="25">
        <f t="shared" si="46"/>
        <v>0</v>
      </c>
      <c r="O427" s="88">
        <f t="shared" si="47"/>
        <v>0</v>
      </c>
    </row>
    <row r="428" spans="4:15" ht="20.100000000000001" customHeight="1">
      <c r="D428" s="92"/>
      <c r="E428" s="61"/>
      <c r="F428" s="61"/>
      <c r="G428" s="62"/>
      <c r="H428" s="63"/>
      <c r="I428" s="64">
        <f t="shared" si="48"/>
        <v>43070</v>
      </c>
      <c r="K428" s="76">
        <f t="shared" si="43"/>
        <v>0</v>
      </c>
      <c r="L428" s="87">
        <f t="shared" si="44"/>
        <v>0</v>
      </c>
      <c r="M428" s="25">
        <f t="shared" si="45"/>
        <v>0</v>
      </c>
      <c r="N428" s="25">
        <f t="shared" si="46"/>
        <v>0</v>
      </c>
      <c r="O428" s="88">
        <f t="shared" si="47"/>
        <v>0</v>
      </c>
    </row>
    <row r="429" spans="4:15" ht="20.100000000000001" customHeight="1">
      <c r="D429" s="92"/>
      <c r="E429" s="61"/>
      <c r="F429" s="61"/>
      <c r="G429" s="62"/>
      <c r="H429" s="63"/>
      <c r="I429" s="64">
        <f t="shared" si="48"/>
        <v>43070</v>
      </c>
      <c r="K429" s="76">
        <f t="shared" ref="K429:K492" si="49">D429</f>
        <v>0</v>
      </c>
      <c r="L429" s="87">
        <f t="shared" ref="L429:L492" si="50">E429</f>
        <v>0</v>
      </c>
      <c r="M429" s="25">
        <f t="shared" ref="M429:M492" si="51">IF(G429&gt;=1,"現金",F429)</f>
        <v>0</v>
      </c>
      <c r="N429" s="25">
        <f t="shared" ref="N429:N492" si="52">IF(H429&gt;=1,"現金",F429)</f>
        <v>0</v>
      </c>
      <c r="O429" s="88">
        <f t="shared" ref="O429:O492" si="53">G429+H429</f>
        <v>0</v>
      </c>
    </row>
    <row r="430" spans="4:15" ht="20.100000000000001" customHeight="1">
      <c r="D430" s="92"/>
      <c r="E430" s="61"/>
      <c r="F430" s="61"/>
      <c r="G430" s="62"/>
      <c r="H430" s="63"/>
      <c r="I430" s="64">
        <f t="shared" ref="I430:I493" si="54">I429+G430-H430</f>
        <v>43070</v>
      </c>
      <c r="K430" s="76">
        <f t="shared" si="49"/>
        <v>0</v>
      </c>
      <c r="L430" s="87">
        <f t="shared" si="50"/>
        <v>0</v>
      </c>
      <c r="M430" s="25">
        <f t="shared" si="51"/>
        <v>0</v>
      </c>
      <c r="N430" s="25">
        <f t="shared" si="52"/>
        <v>0</v>
      </c>
      <c r="O430" s="88">
        <f t="shared" si="53"/>
        <v>0</v>
      </c>
    </row>
    <row r="431" spans="4:15" ht="20.100000000000001" customHeight="1">
      <c r="D431" s="92"/>
      <c r="E431" s="61"/>
      <c r="F431" s="61"/>
      <c r="G431" s="62"/>
      <c r="H431" s="63"/>
      <c r="I431" s="64">
        <f t="shared" si="54"/>
        <v>43070</v>
      </c>
      <c r="K431" s="76">
        <f t="shared" si="49"/>
        <v>0</v>
      </c>
      <c r="L431" s="87">
        <f t="shared" si="50"/>
        <v>0</v>
      </c>
      <c r="M431" s="25">
        <f t="shared" si="51"/>
        <v>0</v>
      </c>
      <c r="N431" s="25">
        <f t="shared" si="52"/>
        <v>0</v>
      </c>
      <c r="O431" s="88">
        <f t="shared" si="53"/>
        <v>0</v>
      </c>
    </row>
    <row r="432" spans="4:15" ht="20.100000000000001" customHeight="1">
      <c r="D432" s="92"/>
      <c r="E432" s="61"/>
      <c r="F432" s="61"/>
      <c r="G432" s="62"/>
      <c r="H432" s="63"/>
      <c r="I432" s="64">
        <f t="shared" si="54"/>
        <v>43070</v>
      </c>
      <c r="K432" s="76">
        <f t="shared" si="49"/>
        <v>0</v>
      </c>
      <c r="L432" s="87">
        <f t="shared" si="50"/>
        <v>0</v>
      </c>
      <c r="M432" s="25">
        <f t="shared" si="51"/>
        <v>0</v>
      </c>
      <c r="N432" s="25">
        <f t="shared" si="52"/>
        <v>0</v>
      </c>
      <c r="O432" s="88">
        <f t="shared" si="53"/>
        <v>0</v>
      </c>
    </row>
    <row r="433" spans="4:15" ht="20.100000000000001" customHeight="1">
      <c r="D433" s="92"/>
      <c r="E433" s="61"/>
      <c r="F433" s="61"/>
      <c r="G433" s="62"/>
      <c r="H433" s="63"/>
      <c r="I433" s="64">
        <f t="shared" si="54"/>
        <v>43070</v>
      </c>
      <c r="K433" s="76">
        <f t="shared" si="49"/>
        <v>0</v>
      </c>
      <c r="L433" s="87">
        <f t="shared" si="50"/>
        <v>0</v>
      </c>
      <c r="M433" s="25">
        <f t="shared" si="51"/>
        <v>0</v>
      </c>
      <c r="N433" s="25">
        <f t="shared" si="52"/>
        <v>0</v>
      </c>
      <c r="O433" s="88">
        <f t="shared" si="53"/>
        <v>0</v>
      </c>
    </row>
    <row r="434" spans="4:15" ht="20.100000000000001" customHeight="1">
      <c r="D434" s="92"/>
      <c r="E434" s="61"/>
      <c r="F434" s="61"/>
      <c r="G434" s="62"/>
      <c r="H434" s="63"/>
      <c r="I434" s="64">
        <f t="shared" si="54"/>
        <v>43070</v>
      </c>
      <c r="K434" s="76">
        <f t="shared" si="49"/>
        <v>0</v>
      </c>
      <c r="L434" s="87">
        <f t="shared" si="50"/>
        <v>0</v>
      </c>
      <c r="M434" s="25">
        <f t="shared" si="51"/>
        <v>0</v>
      </c>
      <c r="N434" s="25">
        <f t="shared" si="52"/>
        <v>0</v>
      </c>
      <c r="O434" s="88">
        <f t="shared" si="53"/>
        <v>0</v>
      </c>
    </row>
    <row r="435" spans="4:15" ht="20.100000000000001" customHeight="1">
      <c r="D435" s="92"/>
      <c r="E435" s="61"/>
      <c r="F435" s="61"/>
      <c r="G435" s="62"/>
      <c r="H435" s="63"/>
      <c r="I435" s="64">
        <f t="shared" si="54"/>
        <v>43070</v>
      </c>
      <c r="K435" s="76">
        <f t="shared" si="49"/>
        <v>0</v>
      </c>
      <c r="L435" s="87">
        <f t="shared" si="50"/>
        <v>0</v>
      </c>
      <c r="M435" s="25">
        <f t="shared" si="51"/>
        <v>0</v>
      </c>
      <c r="N435" s="25">
        <f t="shared" si="52"/>
        <v>0</v>
      </c>
      <c r="O435" s="88">
        <f t="shared" si="53"/>
        <v>0</v>
      </c>
    </row>
    <row r="436" spans="4:15" ht="20.100000000000001" customHeight="1">
      <c r="D436" s="92"/>
      <c r="E436" s="61"/>
      <c r="F436" s="61"/>
      <c r="G436" s="62"/>
      <c r="H436" s="63"/>
      <c r="I436" s="64">
        <f t="shared" si="54"/>
        <v>43070</v>
      </c>
      <c r="K436" s="76">
        <f t="shared" si="49"/>
        <v>0</v>
      </c>
      <c r="L436" s="87">
        <f t="shared" si="50"/>
        <v>0</v>
      </c>
      <c r="M436" s="25">
        <f t="shared" si="51"/>
        <v>0</v>
      </c>
      <c r="N436" s="25">
        <f t="shared" si="52"/>
        <v>0</v>
      </c>
      <c r="O436" s="88">
        <f t="shared" si="53"/>
        <v>0</v>
      </c>
    </row>
    <row r="437" spans="4:15" ht="20.100000000000001" customHeight="1">
      <c r="D437" s="92"/>
      <c r="E437" s="61"/>
      <c r="F437" s="61"/>
      <c r="G437" s="62"/>
      <c r="H437" s="63"/>
      <c r="I437" s="64">
        <f t="shared" si="54"/>
        <v>43070</v>
      </c>
      <c r="K437" s="76">
        <f t="shared" si="49"/>
        <v>0</v>
      </c>
      <c r="L437" s="87">
        <f t="shared" si="50"/>
        <v>0</v>
      </c>
      <c r="M437" s="25">
        <f t="shared" si="51"/>
        <v>0</v>
      </c>
      <c r="N437" s="25">
        <f t="shared" si="52"/>
        <v>0</v>
      </c>
      <c r="O437" s="88">
        <f t="shared" si="53"/>
        <v>0</v>
      </c>
    </row>
    <row r="438" spans="4:15" ht="20.100000000000001" customHeight="1">
      <c r="D438" s="92"/>
      <c r="E438" s="61"/>
      <c r="F438" s="61"/>
      <c r="G438" s="62"/>
      <c r="H438" s="63"/>
      <c r="I438" s="64">
        <f t="shared" si="54"/>
        <v>43070</v>
      </c>
      <c r="K438" s="76">
        <f t="shared" si="49"/>
        <v>0</v>
      </c>
      <c r="L438" s="87">
        <f t="shared" si="50"/>
        <v>0</v>
      </c>
      <c r="M438" s="25">
        <f t="shared" si="51"/>
        <v>0</v>
      </c>
      <c r="N438" s="25">
        <f t="shared" si="52"/>
        <v>0</v>
      </c>
      <c r="O438" s="88">
        <f t="shared" si="53"/>
        <v>0</v>
      </c>
    </row>
    <row r="439" spans="4:15" ht="20.100000000000001" customHeight="1">
      <c r="D439" s="92"/>
      <c r="E439" s="61"/>
      <c r="F439" s="61"/>
      <c r="G439" s="62"/>
      <c r="H439" s="63"/>
      <c r="I439" s="64">
        <f t="shared" si="54"/>
        <v>43070</v>
      </c>
      <c r="K439" s="76">
        <f t="shared" si="49"/>
        <v>0</v>
      </c>
      <c r="L439" s="87">
        <f t="shared" si="50"/>
        <v>0</v>
      </c>
      <c r="M439" s="25">
        <f t="shared" si="51"/>
        <v>0</v>
      </c>
      <c r="N439" s="25">
        <f t="shared" si="52"/>
        <v>0</v>
      </c>
      <c r="O439" s="88">
        <f t="shared" si="53"/>
        <v>0</v>
      </c>
    </row>
    <row r="440" spans="4:15" ht="20.100000000000001" customHeight="1">
      <c r="D440" s="92"/>
      <c r="E440" s="61"/>
      <c r="F440" s="61"/>
      <c r="G440" s="62"/>
      <c r="H440" s="63"/>
      <c r="I440" s="64">
        <f t="shared" si="54"/>
        <v>43070</v>
      </c>
      <c r="K440" s="76">
        <f t="shared" si="49"/>
        <v>0</v>
      </c>
      <c r="L440" s="87">
        <f t="shared" si="50"/>
        <v>0</v>
      </c>
      <c r="M440" s="25">
        <f t="shared" si="51"/>
        <v>0</v>
      </c>
      <c r="N440" s="25">
        <f t="shared" si="52"/>
        <v>0</v>
      </c>
      <c r="O440" s="88">
        <f t="shared" si="53"/>
        <v>0</v>
      </c>
    </row>
    <row r="441" spans="4:15" ht="20.100000000000001" customHeight="1">
      <c r="D441" s="92"/>
      <c r="E441" s="61"/>
      <c r="F441" s="61"/>
      <c r="G441" s="62"/>
      <c r="H441" s="63"/>
      <c r="I441" s="64">
        <f t="shared" si="54"/>
        <v>43070</v>
      </c>
      <c r="K441" s="76">
        <f t="shared" si="49"/>
        <v>0</v>
      </c>
      <c r="L441" s="87">
        <f t="shared" si="50"/>
        <v>0</v>
      </c>
      <c r="M441" s="25">
        <f t="shared" si="51"/>
        <v>0</v>
      </c>
      <c r="N441" s="25">
        <f t="shared" si="52"/>
        <v>0</v>
      </c>
      <c r="O441" s="88">
        <f t="shared" si="53"/>
        <v>0</v>
      </c>
    </row>
    <row r="442" spans="4:15" ht="20.100000000000001" customHeight="1">
      <c r="D442" s="92"/>
      <c r="E442" s="61"/>
      <c r="F442" s="61"/>
      <c r="G442" s="62"/>
      <c r="H442" s="63"/>
      <c r="I442" s="64">
        <f t="shared" si="54"/>
        <v>43070</v>
      </c>
      <c r="K442" s="76">
        <f t="shared" si="49"/>
        <v>0</v>
      </c>
      <c r="L442" s="87">
        <f t="shared" si="50"/>
        <v>0</v>
      </c>
      <c r="M442" s="25">
        <f t="shared" si="51"/>
        <v>0</v>
      </c>
      <c r="N442" s="25">
        <f t="shared" si="52"/>
        <v>0</v>
      </c>
      <c r="O442" s="88">
        <f t="shared" si="53"/>
        <v>0</v>
      </c>
    </row>
    <row r="443" spans="4:15" ht="20.100000000000001" customHeight="1">
      <c r="D443" s="92"/>
      <c r="E443" s="61"/>
      <c r="F443" s="61"/>
      <c r="G443" s="62"/>
      <c r="H443" s="63"/>
      <c r="I443" s="64">
        <f t="shared" si="54"/>
        <v>43070</v>
      </c>
      <c r="K443" s="76">
        <f t="shared" si="49"/>
        <v>0</v>
      </c>
      <c r="L443" s="87">
        <f t="shared" si="50"/>
        <v>0</v>
      </c>
      <c r="M443" s="25">
        <f t="shared" si="51"/>
        <v>0</v>
      </c>
      <c r="N443" s="25">
        <f t="shared" si="52"/>
        <v>0</v>
      </c>
      <c r="O443" s="88">
        <f t="shared" si="53"/>
        <v>0</v>
      </c>
    </row>
    <row r="444" spans="4:15" ht="20.100000000000001" customHeight="1">
      <c r="D444" s="92"/>
      <c r="E444" s="61"/>
      <c r="F444" s="61"/>
      <c r="G444" s="62"/>
      <c r="H444" s="63"/>
      <c r="I444" s="64">
        <f t="shared" si="54"/>
        <v>43070</v>
      </c>
      <c r="K444" s="76">
        <f t="shared" si="49"/>
        <v>0</v>
      </c>
      <c r="L444" s="87">
        <f t="shared" si="50"/>
        <v>0</v>
      </c>
      <c r="M444" s="25">
        <f t="shared" si="51"/>
        <v>0</v>
      </c>
      <c r="N444" s="25">
        <f t="shared" si="52"/>
        <v>0</v>
      </c>
      <c r="O444" s="88">
        <f t="shared" si="53"/>
        <v>0</v>
      </c>
    </row>
    <row r="445" spans="4:15" ht="20.100000000000001" customHeight="1">
      <c r="D445" s="92"/>
      <c r="E445" s="61"/>
      <c r="F445" s="61"/>
      <c r="G445" s="62"/>
      <c r="H445" s="63"/>
      <c r="I445" s="64">
        <f t="shared" si="54"/>
        <v>43070</v>
      </c>
      <c r="K445" s="76">
        <f t="shared" si="49"/>
        <v>0</v>
      </c>
      <c r="L445" s="87">
        <f t="shared" si="50"/>
        <v>0</v>
      </c>
      <c r="M445" s="25">
        <f t="shared" si="51"/>
        <v>0</v>
      </c>
      <c r="N445" s="25">
        <f t="shared" si="52"/>
        <v>0</v>
      </c>
      <c r="O445" s="88">
        <f t="shared" si="53"/>
        <v>0</v>
      </c>
    </row>
    <row r="446" spans="4:15" ht="20.100000000000001" customHeight="1">
      <c r="D446" s="92"/>
      <c r="E446" s="61"/>
      <c r="F446" s="61"/>
      <c r="G446" s="62"/>
      <c r="H446" s="63"/>
      <c r="I446" s="64">
        <f t="shared" si="54"/>
        <v>43070</v>
      </c>
      <c r="K446" s="76">
        <f t="shared" si="49"/>
        <v>0</v>
      </c>
      <c r="L446" s="87">
        <f t="shared" si="50"/>
        <v>0</v>
      </c>
      <c r="M446" s="25">
        <f t="shared" si="51"/>
        <v>0</v>
      </c>
      <c r="N446" s="25">
        <f t="shared" si="52"/>
        <v>0</v>
      </c>
      <c r="O446" s="88">
        <f t="shared" si="53"/>
        <v>0</v>
      </c>
    </row>
    <row r="447" spans="4:15" ht="20.100000000000001" customHeight="1">
      <c r="D447" s="92"/>
      <c r="E447" s="61"/>
      <c r="F447" s="61"/>
      <c r="G447" s="62"/>
      <c r="H447" s="63"/>
      <c r="I447" s="64">
        <f t="shared" si="54"/>
        <v>43070</v>
      </c>
      <c r="K447" s="76">
        <f t="shared" si="49"/>
        <v>0</v>
      </c>
      <c r="L447" s="87">
        <f t="shared" si="50"/>
        <v>0</v>
      </c>
      <c r="M447" s="25">
        <f t="shared" si="51"/>
        <v>0</v>
      </c>
      <c r="N447" s="25">
        <f t="shared" si="52"/>
        <v>0</v>
      </c>
      <c r="O447" s="88">
        <f t="shared" si="53"/>
        <v>0</v>
      </c>
    </row>
    <row r="448" spans="4:15" ht="20.100000000000001" customHeight="1">
      <c r="D448" s="92"/>
      <c r="E448" s="61"/>
      <c r="F448" s="61"/>
      <c r="G448" s="62"/>
      <c r="H448" s="63"/>
      <c r="I448" s="64">
        <f t="shared" si="54"/>
        <v>43070</v>
      </c>
      <c r="K448" s="76">
        <f t="shared" si="49"/>
        <v>0</v>
      </c>
      <c r="L448" s="87">
        <f t="shared" si="50"/>
        <v>0</v>
      </c>
      <c r="M448" s="25">
        <f t="shared" si="51"/>
        <v>0</v>
      </c>
      <c r="N448" s="25">
        <f t="shared" si="52"/>
        <v>0</v>
      </c>
      <c r="O448" s="88">
        <f t="shared" si="53"/>
        <v>0</v>
      </c>
    </row>
    <row r="449" spans="4:15" ht="20.100000000000001" customHeight="1">
      <c r="D449" s="92"/>
      <c r="E449" s="61"/>
      <c r="F449" s="61"/>
      <c r="G449" s="62"/>
      <c r="H449" s="63"/>
      <c r="I449" s="64">
        <f t="shared" si="54"/>
        <v>43070</v>
      </c>
      <c r="K449" s="76">
        <f t="shared" si="49"/>
        <v>0</v>
      </c>
      <c r="L449" s="87">
        <f t="shared" si="50"/>
        <v>0</v>
      </c>
      <c r="M449" s="25">
        <f t="shared" si="51"/>
        <v>0</v>
      </c>
      <c r="N449" s="25">
        <f t="shared" si="52"/>
        <v>0</v>
      </c>
      <c r="O449" s="88">
        <f t="shared" si="53"/>
        <v>0</v>
      </c>
    </row>
    <row r="450" spans="4:15" ht="20.100000000000001" customHeight="1">
      <c r="D450" s="92"/>
      <c r="E450" s="61"/>
      <c r="F450" s="61"/>
      <c r="G450" s="62"/>
      <c r="H450" s="63"/>
      <c r="I450" s="64">
        <f t="shared" si="54"/>
        <v>43070</v>
      </c>
      <c r="K450" s="76">
        <f t="shared" si="49"/>
        <v>0</v>
      </c>
      <c r="L450" s="87">
        <f t="shared" si="50"/>
        <v>0</v>
      </c>
      <c r="M450" s="25">
        <f t="shared" si="51"/>
        <v>0</v>
      </c>
      <c r="N450" s="25">
        <f t="shared" si="52"/>
        <v>0</v>
      </c>
      <c r="O450" s="88">
        <f t="shared" si="53"/>
        <v>0</v>
      </c>
    </row>
    <row r="451" spans="4:15" ht="20.100000000000001" customHeight="1">
      <c r="D451" s="92"/>
      <c r="E451" s="61"/>
      <c r="F451" s="61"/>
      <c r="G451" s="62"/>
      <c r="H451" s="63"/>
      <c r="I451" s="64">
        <f t="shared" si="54"/>
        <v>43070</v>
      </c>
      <c r="K451" s="76">
        <f t="shared" si="49"/>
        <v>0</v>
      </c>
      <c r="L451" s="87">
        <f t="shared" si="50"/>
        <v>0</v>
      </c>
      <c r="M451" s="25">
        <f t="shared" si="51"/>
        <v>0</v>
      </c>
      <c r="N451" s="25">
        <f t="shared" si="52"/>
        <v>0</v>
      </c>
      <c r="O451" s="88">
        <f t="shared" si="53"/>
        <v>0</v>
      </c>
    </row>
    <row r="452" spans="4:15" ht="20.100000000000001" customHeight="1">
      <c r="D452" s="92"/>
      <c r="E452" s="61"/>
      <c r="F452" s="61"/>
      <c r="G452" s="62"/>
      <c r="H452" s="63"/>
      <c r="I452" s="64">
        <f t="shared" si="54"/>
        <v>43070</v>
      </c>
      <c r="K452" s="76">
        <f t="shared" si="49"/>
        <v>0</v>
      </c>
      <c r="L452" s="87">
        <f t="shared" si="50"/>
        <v>0</v>
      </c>
      <c r="M452" s="25">
        <f t="shared" si="51"/>
        <v>0</v>
      </c>
      <c r="N452" s="25">
        <f t="shared" si="52"/>
        <v>0</v>
      </c>
      <c r="O452" s="88">
        <f t="shared" si="53"/>
        <v>0</v>
      </c>
    </row>
    <row r="453" spans="4:15" ht="20.100000000000001" customHeight="1">
      <c r="D453" s="92"/>
      <c r="E453" s="61"/>
      <c r="F453" s="61"/>
      <c r="G453" s="62"/>
      <c r="H453" s="63"/>
      <c r="I453" s="64">
        <f t="shared" si="54"/>
        <v>43070</v>
      </c>
      <c r="K453" s="76">
        <f t="shared" si="49"/>
        <v>0</v>
      </c>
      <c r="L453" s="87">
        <f t="shared" si="50"/>
        <v>0</v>
      </c>
      <c r="M453" s="25">
        <f t="shared" si="51"/>
        <v>0</v>
      </c>
      <c r="N453" s="25">
        <f t="shared" si="52"/>
        <v>0</v>
      </c>
      <c r="O453" s="88">
        <f t="shared" si="53"/>
        <v>0</v>
      </c>
    </row>
    <row r="454" spans="4:15" ht="20.100000000000001" customHeight="1">
      <c r="D454" s="92"/>
      <c r="E454" s="61"/>
      <c r="F454" s="61"/>
      <c r="G454" s="62"/>
      <c r="H454" s="63"/>
      <c r="I454" s="64">
        <f t="shared" si="54"/>
        <v>43070</v>
      </c>
      <c r="K454" s="76">
        <f t="shared" si="49"/>
        <v>0</v>
      </c>
      <c r="L454" s="87">
        <f t="shared" si="50"/>
        <v>0</v>
      </c>
      <c r="M454" s="25">
        <f t="shared" si="51"/>
        <v>0</v>
      </c>
      <c r="N454" s="25">
        <f t="shared" si="52"/>
        <v>0</v>
      </c>
      <c r="O454" s="88">
        <f t="shared" si="53"/>
        <v>0</v>
      </c>
    </row>
    <row r="455" spans="4:15" ht="20.100000000000001" customHeight="1">
      <c r="D455" s="92"/>
      <c r="E455" s="61"/>
      <c r="F455" s="61"/>
      <c r="G455" s="62"/>
      <c r="H455" s="63"/>
      <c r="I455" s="64">
        <f t="shared" si="54"/>
        <v>43070</v>
      </c>
      <c r="K455" s="76">
        <f t="shared" si="49"/>
        <v>0</v>
      </c>
      <c r="L455" s="87">
        <f t="shared" si="50"/>
        <v>0</v>
      </c>
      <c r="M455" s="25">
        <f t="shared" si="51"/>
        <v>0</v>
      </c>
      <c r="N455" s="25">
        <f t="shared" si="52"/>
        <v>0</v>
      </c>
      <c r="O455" s="88">
        <f t="shared" si="53"/>
        <v>0</v>
      </c>
    </row>
    <row r="456" spans="4:15" ht="20.100000000000001" customHeight="1">
      <c r="D456" s="92"/>
      <c r="E456" s="61"/>
      <c r="F456" s="61"/>
      <c r="G456" s="62"/>
      <c r="H456" s="63"/>
      <c r="I456" s="64">
        <f t="shared" si="54"/>
        <v>43070</v>
      </c>
      <c r="K456" s="76">
        <f t="shared" si="49"/>
        <v>0</v>
      </c>
      <c r="L456" s="87">
        <f t="shared" si="50"/>
        <v>0</v>
      </c>
      <c r="M456" s="25">
        <f t="shared" si="51"/>
        <v>0</v>
      </c>
      <c r="N456" s="25">
        <f t="shared" si="52"/>
        <v>0</v>
      </c>
      <c r="O456" s="88">
        <f t="shared" si="53"/>
        <v>0</v>
      </c>
    </row>
    <row r="457" spans="4:15" ht="20.100000000000001" customHeight="1">
      <c r="D457" s="92"/>
      <c r="E457" s="61"/>
      <c r="F457" s="61"/>
      <c r="G457" s="62"/>
      <c r="H457" s="63"/>
      <c r="I457" s="64">
        <f t="shared" si="54"/>
        <v>43070</v>
      </c>
      <c r="K457" s="76">
        <f t="shared" si="49"/>
        <v>0</v>
      </c>
      <c r="L457" s="87">
        <f t="shared" si="50"/>
        <v>0</v>
      </c>
      <c r="M457" s="25">
        <f t="shared" si="51"/>
        <v>0</v>
      </c>
      <c r="N457" s="25">
        <f t="shared" si="52"/>
        <v>0</v>
      </c>
      <c r="O457" s="88">
        <f t="shared" si="53"/>
        <v>0</v>
      </c>
    </row>
    <row r="458" spans="4:15" ht="20.100000000000001" customHeight="1">
      <c r="D458" s="92"/>
      <c r="E458" s="61"/>
      <c r="F458" s="61"/>
      <c r="G458" s="62"/>
      <c r="H458" s="63"/>
      <c r="I458" s="64">
        <f t="shared" si="54"/>
        <v>43070</v>
      </c>
      <c r="K458" s="76">
        <f t="shared" si="49"/>
        <v>0</v>
      </c>
      <c r="L458" s="87">
        <f t="shared" si="50"/>
        <v>0</v>
      </c>
      <c r="M458" s="25">
        <f t="shared" si="51"/>
        <v>0</v>
      </c>
      <c r="N458" s="25">
        <f t="shared" si="52"/>
        <v>0</v>
      </c>
      <c r="O458" s="88">
        <f t="shared" si="53"/>
        <v>0</v>
      </c>
    </row>
    <row r="459" spans="4:15" ht="20.100000000000001" customHeight="1">
      <c r="D459" s="92"/>
      <c r="E459" s="61"/>
      <c r="F459" s="61"/>
      <c r="G459" s="62"/>
      <c r="H459" s="63"/>
      <c r="I459" s="64">
        <f t="shared" si="54"/>
        <v>43070</v>
      </c>
      <c r="K459" s="76">
        <f t="shared" si="49"/>
        <v>0</v>
      </c>
      <c r="L459" s="87">
        <f t="shared" si="50"/>
        <v>0</v>
      </c>
      <c r="M459" s="25">
        <f t="shared" si="51"/>
        <v>0</v>
      </c>
      <c r="N459" s="25">
        <f t="shared" si="52"/>
        <v>0</v>
      </c>
      <c r="O459" s="88">
        <f t="shared" si="53"/>
        <v>0</v>
      </c>
    </row>
    <row r="460" spans="4:15" ht="20.100000000000001" customHeight="1">
      <c r="D460" s="92"/>
      <c r="E460" s="61"/>
      <c r="F460" s="61"/>
      <c r="G460" s="62"/>
      <c r="H460" s="63"/>
      <c r="I460" s="64">
        <f t="shared" si="54"/>
        <v>43070</v>
      </c>
      <c r="K460" s="76">
        <f t="shared" si="49"/>
        <v>0</v>
      </c>
      <c r="L460" s="87">
        <f t="shared" si="50"/>
        <v>0</v>
      </c>
      <c r="M460" s="25">
        <f t="shared" si="51"/>
        <v>0</v>
      </c>
      <c r="N460" s="25">
        <f t="shared" si="52"/>
        <v>0</v>
      </c>
      <c r="O460" s="88">
        <f t="shared" si="53"/>
        <v>0</v>
      </c>
    </row>
    <row r="461" spans="4:15" ht="20.100000000000001" customHeight="1">
      <c r="D461" s="92"/>
      <c r="E461" s="61"/>
      <c r="F461" s="61"/>
      <c r="G461" s="62"/>
      <c r="H461" s="63"/>
      <c r="I461" s="64">
        <f t="shared" si="54"/>
        <v>43070</v>
      </c>
      <c r="K461" s="76">
        <f t="shared" si="49"/>
        <v>0</v>
      </c>
      <c r="L461" s="87">
        <f t="shared" si="50"/>
        <v>0</v>
      </c>
      <c r="M461" s="25">
        <f t="shared" si="51"/>
        <v>0</v>
      </c>
      <c r="N461" s="25">
        <f t="shared" si="52"/>
        <v>0</v>
      </c>
      <c r="O461" s="88">
        <f t="shared" si="53"/>
        <v>0</v>
      </c>
    </row>
    <row r="462" spans="4:15" ht="20.100000000000001" customHeight="1">
      <c r="D462" s="92"/>
      <c r="E462" s="61"/>
      <c r="F462" s="61"/>
      <c r="G462" s="62"/>
      <c r="H462" s="63"/>
      <c r="I462" s="64">
        <f t="shared" si="54"/>
        <v>43070</v>
      </c>
      <c r="K462" s="76">
        <f t="shared" si="49"/>
        <v>0</v>
      </c>
      <c r="L462" s="87">
        <f t="shared" si="50"/>
        <v>0</v>
      </c>
      <c r="M462" s="25">
        <f t="shared" si="51"/>
        <v>0</v>
      </c>
      <c r="N462" s="25">
        <f t="shared" si="52"/>
        <v>0</v>
      </c>
      <c r="O462" s="88">
        <f t="shared" si="53"/>
        <v>0</v>
      </c>
    </row>
    <row r="463" spans="4:15" ht="20.100000000000001" customHeight="1">
      <c r="D463" s="92"/>
      <c r="E463" s="61"/>
      <c r="F463" s="61"/>
      <c r="G463" s="62"/>
      <c r="H463" s="63"/>
      <c r="I463" s="64">
        <f t="shared" si="54"/>
        <v>43070</v>
      </c>
      <c r="K463" s="76">
        <f t="shared" si="49"/>
        <v>0</v>
      </c>
      <c r="L463" s="87">
        <f t="shared" si="50"/>
        <v>0</v>
      </c>
      <c r="M463" s="25">
        <f t="shared" si="51"/>
        <v>0</v>
      </c>
      <c r="N463" s="25">
        <f t="shared" si="52"/>
        <v>0</v>
      </c>
      <c r="O463" s="88">
        <f t="shared" si="53"/>
        <v>0</v>
      </c>
    </row>
    <row r="464" spans="4:15" ht="20.100000000000001" customHeight="1">
      <c r="D464" s="92"/>
      <c r="E464" s="61"/>
      <c r="F464" s="61"/>
      <c r="G464" s="62"/>
      <c r="H464" s="63"/>
      <c r="I464" s="64">
        <f t="shared" si="54"/>
        <v>43070</v>
      </c>
      <c r="K464" s="76">
        <f t="shared" si="49"/>
        <v>0</v>
      </c>
      <c r="L464" s="87">
        <f t="shared" si="50"/>
        <v>0</v>
      </c>
      <c r="M464" s="25">
        <f t="shared" si="51"/>
        <v>0</v>
      </c>
      <c r="N464" s="25">
        <f t="shared" si="52"/>
        <v>0</v>
      </c>
      <c r="O464" s="88">
        <f t="shared" si="53"/>
        <v>0</v>
      </c>
    </row>
    <row r="465" spans="4:15" ht="20.100000000000001" customHeight="1">
      <c r="D465" s="92"/>
      <c r="E465" s="61"/>
      <c r="F465" s="61"/>
      <c r="G465" s="62"/>
      <c r="H465" s="63"/>
      <c r="I465" s="64">
        <f t="shared" si="54"/>
        <v>43070</v>
      </c>
      <c r="K465" s="76">
        <f t="shared" si="49"/>
        <v>0</v>
      </c>
      <c r="L465" s="87">
        <f t="shared" si="50"/>
        <v>0</v>
      </c>
      <c r="M465" s="25">
        <f t="shared" si="51"/>
        <v>0</v>
      </c>
      <c r="N465" s="25">
        <f t="shared" si="52"/>
        <v>0</v>
      </c>
      <c r="O465" s="88">
        <f t="shared" si="53"/>
        <v>0</v>
      </c>
    </row>
    <row r="466" spans="4:15" ht="20.100000000000001" customHeight="1">
      <c r="D466" s="92"/>
      <c r="E466" s="61"/>
      <c r="F466" s="61"/>
      <c r="G466" s="62"/>
      <c r="H466" s="63"/>
      <c r="I466" s="64">
        <f t="shared" si="54"/>
        <v>43070</v>
      </c>
      <c r="K466" s="76">
        <f t="shared" si="49"/>
        <v>0</v>
      </c>
      <c r="L466" s="87">
        <f t="shared" si="50"/>
        <v>0</v>
      </c>
      <c r="M466" s="25">
        <f t="shared" si="51"/>
        <v>0</v>
      </c>
      <c r="N466" s="25">
        <f t="shared" si="52"/>
        <v>0</v>
      </c>
      <c r="O466" s="88">
        <f t="shared" si="53"/>
        <v>0</v>
      </c>
    </row>
    <row r="467" spans="4:15" ht="20.100000000000001" customHeight="1">
      <c r="D467" s="92"/>
      <c r="E467" s="61"/>
      <c r="F467" s="61"/>
      <c r="G467" s="62"/>
      <c r="H467" s="63"/>
      <c r="I467" s="64">
        <f t="shared" si="54"/>
        <v>43070</v>
      </c>
      <c r="K467" s="76">
        <f t="shared" si="49"/>
        <v>0</v>
      </c>
      <c r="L467" s="87">
        <f t="shared" si="50"/>
        <v>0</v>
      </c>
      <c r="M467" s="25">
        <f t="shared" si="51"/>
        <v>0</v>
      </c>
      <c r="N467" s="25">
        <f t="shared" si="52"/>
        <v>0</v>
      </c>
      <c r="O467" s="88">
        <f t="shared" si="53"/>
        <v>0</v>
      </c>
    </row>
    <row r="468" spans="4:15" ht="20.100000000000001" customHeight="1">
      <c r="D468" s="92"/>
      <c r="E468" s="61"/>
      <c r="F468" s="61"/>
      <c r="G468" s="62"/>
      <c r="H468" s="63"/>
      <c r="I468" s="64">
        <f t="shared" si="54"/>
        <v>43070</v>
      </c>
      <c r="K468" s="76">
        <f t="shared" si="49"/>
        <v>0</v>
      </c>
      <c r="L468" s="87">
        <f t="shared" si="50"/>
        <v>0</v>
      </c>
      <c r="M468" s="25">
        <f t="shared" si="51"/>
        <v>0</v>
      </c>
      <c r="N468" s="25">
        <f t="shared" si="52"/>
        <v>0</v>
      </c>
      <c r="O468" s="88">
        <f t="shared" si="53"/>
        <v>0</v>
      </c>
    </row>
    <row r="469" spans="4:15" ht="20.100000000000001" customHeight="1">
      <c r="D469" s="92"/>
      <c r="E469" s="61"/>
      <c r="F469" s="61"/>
      <c r="G469" s="62"/>
      <c r="H469" s="63"/>
      <c r="I469" s="64">
        <f t="shared" si="54"/>
        <v>43070</v>
      </c>
      <c r="K469" s="76">
        <f t="shared" si="49"/>
        <v>0</v>
      </c>
      <c r="L469" s="87">
        <f t="shared" si="50"/>
        <v>0</v>
      </c>
      <c r="M469" s="25">
        <f t="shared" si="51"/>
        <v>0</v>
      </c>
      <c r="N469" s="25">
        <f t="shared" si="52"/>
        <v>0</v>
      </c>
      <c r="O469" s="88">
        <f t="shared" si="53"/>
        <v>0</v>
      </c>
    </row>
    <row r="470" spans="4:15" ht="20.100000000000001" customHeight="1">
      <c r="D470" s="92"/>
      <c r="E470" s="61"/>
      <c r="F470" s="61"/>
      <c r="G470" s="62"/>
      <c r="H470" s="63"/>
      <c r="I470" s="64">
        <f t="shared" si="54"/>
        <v>43070</v>
      </c>
      <c r="K470" s="76">
        <f t="shared" si="49"/>
        <v>0</v>
      </c>
      <c r="L470" s="87">
        <f t="shared" si="50"/>
        <v>0</v>
      </c>
      <c r="M470" s="25">
        <f t="shared" si="51"/>
        <v>0</v>
      </c>
      <c r="N470" s="25">
        <f t="shared" si="52"/>
        <v>0</v>
      </c>
      <c r="O470" s="88">
        <f t="shared" si="53"/>
        <v>0</v>
      </c>
    </row>
    <row r="471" spans="4:15" ht="20.100000000000001" customHeight="1">
      <c r="D471" s="92"/>
      <c r="E471" s="61"/>
      <c r="F471" s="61"/>
      <c r="G471" s="62"/>
      <c r="H471" s="63"/>
      <c r="I471" s="64">
        <f t="shared" si="54"/>
        <v>43070</v>
      </c>
      <c r="K471" s="76">
        <f t="shared" si="49"/>
        <v>0</v>
      </c>
      <c r="L471" s="87">
        <f t="shared" si="50"/>
        <v>0</v>
      </c>
      <c r="M471" s="25">
        <f t="shared" si="51"/>
        <v>0</v>
      </c>
      <c r="N471" s="25">
        <f t="shared" si="52"/>
        <v>0</v>
      </c>
      <c r="O471" s="88">
        <f t="shared" si="53"/>
        <v>0</v>
      </c>
    </row>
    <row r="472" spans="4:15" ht="20.100000000000001" customHeight="1">
      <c r="D472" s="92"/>
      <c r="E472" s="61"/>
      <c r="F472" s="61"/>
      <c r="G472" s="62"/>
      <c r="H472" s="63"/>
      <c r="I472" s="64">
        <f t="shared" si="54"/>
        <v>43070</v>
      </c>
      <c r="K472" s="76">
        <f t="shared" si="49"/>
        <v>0</v>
      </c>
      <c r="L472" s="87">
        <f t="shared" si="50"/>
        <v>0</v>
      </c>
      <c r="M472" s="25">
        <f t="shared" si="51"/>
        <v>0</v>
      </c>
      <c r="N472" s="25">
        <f t="shared" si="52"/>
        <v>0</v>
      </c>
      <c r="O472" s="88">
        <f t="shared" si="53"/>
        <v>0</v>
      </c>
    </row>
    <row r="473" spans="4:15" ht="20.100000000000001" customHeight="1">
      <c r="D473" s="92"/>
      <c r="E473" s="61"/>
      <c r="F473" s="61"/>
      <c r="G473" s="62"/>
      <c r="H473" s="63"/>
      <c r="I473" s="64">
        <f t="shared" si="54"/>
        <v>43070</v>
      </c>
      <c r="K473" s="76">
        <f t="shared" si="49"/>
        <v>0</v>
      </c>
      <c r="L473" s="87">
        <f t="shared" si="50"/>
        <v>0</v>
      </c>
      <c r="M473" s="25">
        <f t="shared" si="51"/>
        <v>0</v>
      </c>
      <c r="N473" s="25">
        <f t="shared" si="52"/>
        <v>0</v>
      </c>
      <c r="O473" s="88">
        <f t="shared" si="53"/>
        <v>0</v>
      </c>
    </row>
    <row r="474" spans="4:15" ht="20.100000000000001" customHeight="1">
      <c r="D474" s="92"/>
      <c r="E474" s="61"/>
      <c r="F474" s="61"/>
      <c r="G474" s="62"/>
      <c r="H474" s="63"/>
      <c r="I474" s="64">
        <f t="shared" si="54"/>
        <v>43070</v>
      </c>
      <c r="K474" s="76">
        <f t="shared" si="49"/>
        <v>0</v>
      </c>
      <c r="L474" s="87">
        <f t="shared" si="50"/>
        <v>0</v>
      </c>
      <c r="M474" s="25">
        <f t="shared" si="51"/>
        <v>0</v>
      </c>
      <c r="N474" s="25">
        <f t="shared" si="52"/>
        <v>0</v>
      </c>
      <c r="O474" s="88">
        <f t="shared" si="53"/>
        <v>0</v>
      </c>
    </row>
    <row r="475" spans="4:15" ht="20.100000000000001" customHeight="1">
      <c r="D475" s="92"/>
      <c r="E475" s="61"/>
      <c r="F475" s="61"/>
      <c r="G475" s="62"/>
      <c r="H475" s="63"/>
      <c r="I475" s="64">
        <f t="shared" si="54"/>
        <v>43070</v>
      </c>
      <c r="K475" s="76">
        <f t="shared" si="49"/>
        <v>0</v>
      </c>
      <c r="L475" s="87">
        <f t="shared" si="50"/>
        <v>0</v>
      </c>
      <c r="M475" s="25">
        <f t="shared" si="51"/>
        <v>0</v>
      </c>
      <c r="N475" s="25">
        <f t="shared" si="52"/>
        <v>0</v>
      </c>
      <c r="O475" s="88">
        <f t="shared" si="53"/>
        <v>0</v>
      </c>
    </row>
    <row r="476" spans="4:15" ht="20.100000000000001" customHeight="1">
      <c r="D476" s="92"/>
      <c r="E476" s="61"/>
      <c r="F476" s="61"/>
      <c r="G476" s="62"/>
      <c r="H476" s="63"/>
      <c r="I476" s="64">
        <f t="shared" si="54"/>
        <v>43070</v>
      </c>
      <c r="K476" s="76">
        <f t="shared" si="49"/>
        <v>0</v>
      </c>
      <c r="L476" s="87">
        <f t="shared" si="50"/>
        <v>0</v>
      </c>
      <c r="M476" s="25">
        <f t="shared" si="51"/>
        <v>0</v>
      </c>
      <c r="N476" s="25">
        <f t="shared" si="52"/>
        <v>0</v>
      </c>
      <c r="O476" s="88">
        <f t="shared" si="53"/>
        <v>0</v>
      </c>
    </row>
    <row r="477" spans="4:15" ht="20.100000000000001" customHeight="1">
      <c r="D477" s="92"/>
      <c r="E477" s="61"/>
      <c r="F477" s="61"/>
      <c r="G477" s="62"/>
      <c r="H477" s="63"/>
      <c r="I477" s="64">
        <f t="shared" si="54"/>
        <v>43070</v>
      </c>
      <c r="K477" s="76">
        <f t="shared" si="49"/>
        <v>0</v>
      </c>
      <c r="L477" s="87">
        <f t="shared" si="50"/>
        <v>0</v>
      </c>
      <c r="M477" s="25">
        <f t="shared" si="51"/>
        <v>0</v>
      </c>
      <c r="N477" s="25">
        <f t="shared" si="52"/>
        <v>0</v>
      </c>
      <c r="O477" s="88">
        <f t="shared" si="53"/>
        <v>0</v>
      </c>
    </row>
    <row r="478" spans="4:15" ht="20.100000000000001" customHeight="1">
      <c r="D478" s="92"/>
      <c r="E478" s="61"/>
      <c r="F478" s="61"/>
      <c r="G478" s="62"/>
      <c r="H478" s="63"/>
      <c r="I478" s="64">
        <f t="shared" si="54"/>
        <v>43070</v>
      </c>
      <c r="K478" s="76">
        <f t="shared" si="49"/>
        <v>0</v>
      </c>
      <c r="L478" s="87">
        <f t="shared" si="50"/>
        <v>0</v>
      </c>
      <c r="M478" s="25">
        <f t="shared" si="51"/>
        <v>0</v>
      </c>
      <c r="N478" s="25">
        <f t="shared" si="52"/>
        <v>0</v>
      </c>
      <c r="O478" s="88">
        <f t="shared" si="53"/>
        <v>0</v>
      </c>
    </row>
    <row r="479" spans="4:15" ht="20.100000000000001" customHeight="1">
      <c r="D479" s="92"/>
      <c r="E479" s="61"/>
      <c r="F479" s="61"/>
      <c r="G479" s="62"/>
      <c r="H479" s="63"/>
      <c r="I479" s="64">
        <f t="shared" si="54"/>
        <v>43070</v>
      </c>
      <c r="K479" s="76">
        <f t="shared" si="49"/>
        <v>0</v>
      </c>
      <c r="L479" s="87">
        <f t="shared" si="50"/>
        <v>0</v>
      </c>
      <c r="M479" s="25">
        <f t="shared" si="51"/>
        <v>0</v>
      </c>
      <c r="N479" s="25">
        <f t="shared" si="52"/>
        <v>0</v>
      </c>
      <c r="O479" s="88">
        <f t="shared" si="53"/>
        <v>0</v>
      </c>
    </row>
    <row r="480" spans="4:15" ht="20.100000000000001" customHeight="1">
      <c r="D480" s="92"/>
      <c r="E480" s="61"/>
      <c r="F480" s="61"/>
      <c r="G480" s="62"/>
      <c r="H480" s="63"/>
      <c r="I480" s="64">
        <f t="shared" si="54"/>
        <v>43070</v>
      </c>
      <c r="K480" s="76">
        <f t="shared" si="49"/>
        <v>0</v>
      </c>
      <c r="L480" s="87">
        <f t="shared" si="50"/>
        <v>0</v>
      </c>
      <c r="M480" s="25">
        <f t="shared" si="51"/>
        <v>0</v>
      </c>
      <c r="N480" s="25">
        <f t="shared" si="52"/>
        <v>0</v>
      </c>
      <c r="O480" s="88">
        <f t="shared" si="53"/>
        <v>0</v>
      </c>
    </row>
    <row r="481" spans="4:15" ht="20.100000000000001" customHeight="1">
      <c r="D481" s="92"/>
      <c r="E481" s="61"/>
      <c r="F481" s="61"/>
      <c r="G481" s="62"/>
      <c r="H481" s="63"/>
      <c r="I481" s="64">
        <f t="shared" si="54"/>
        <v>43070</v>
      </c>
      <c r="K481" s="76">
        <f t="shared" si="49"/>
        <v>0</v>
      </c>
      <c r="L481" s="87">
        <f t="shared" si="50"/>
        <v>0</v>
      </c>
      <c r="M481" s="25">
        <f t="shared" si="51"/>
        <v>0</v>
      </c>
      <c r="N481" s="25">
        <f t="shared" si="52"/>
        <v>0</v>
      </c>
      <c r="O481" s="88">
        <f t="shared" si="53"/>
        <v>0</v>
      </c>
    </row>
    <row r="482" spans="4:15" ht="20.100000000000001" customHeight="1">
      <c r="D482" s="92"/>
      <c r="E482" s="61"/>
      <c r="F482" s="61"/>
      <c r="G482" s="62"/>
      <c r="H482" s="63"/>
      <c r="I482" s="64">
        <f t="shared" si="54"/>
        <v>43070</v>
      </c>
      <c r="K482" s="76">
        <f t="shared" si="49"/>
        <v>0</v>
      </c>
      <c r="L482" s="87">
        <f t="shared" si="50"/>
        <v>0</v>
      </c>
      <c r="M482" s="25">
        <f t="shared" si="51"/>
        <v>0</v>
      </c>
      <c r="N482" s="25">
        <f t="shared" si="52"/>
        <v>0</v>
      </c>
      <c r="O482" s="88">
        <f t="shared" si="53"/>
        <v>0</v>
      </c>
    </row>
    <row r="483" spans="4:15" ht="20.100000000000001" customHeight="1">
      <c r="D483" s="92"/>
      <c r="E483" s="61"/>
      <c r="F483" s="61"/>
      <c r="G483" s="62"/>
      <c r="H483" s="63"/>
      <c r="I483" s="64">
        <f t="shared" si="54"/>
        <v>43070</v>
      </c>
      <c r="K483" s="76">
        <f t="shared" si="49"/>
        <v>0</v>
      </c>
      <c r="L483" s="87">
        <f t="shared" si="50"/>
        <v>0</v>
      </c>
      <c r="M483" s="25">
        <f t="shared" si="51"/>
        <v>0</v>
      </c>
      <c r="N483" s="25">
        <f t="shared" si="52"/>
        <v>0</v>
      </c>
      <c r="O483" s="88">
        <f t="shared" si="53"/>
        <v>0</v>
      </c>
    </row>
    <row r="484" spans="4:15" ht="20.100000000000001" customHeight="1">
      <c r="D484" s="92"/>
      <c r="E484" s="61"/>
      <c r="F484" s="61"/>
      <c r="G484" s="62"/>
      <c r="H484" s="63"/>
      <c r="I484" s="64">
        <f t="shared" si="54"/>
        <v>43070</v>
      </c>
      <c r="K484" s="76">
        <f t="shared" si="49"/>
        <v>0</v>
      </c>
      <c r="L484" s="87">
        <f t="shared" si="50"/>
        <v>0</v>
      </c>
      <c r="M484" s="25">
        <f t="shared" si="51"/>
        <v>0</v>
      </c>
      <c r="N484" s="25">
        <f t="shared" si="52"/>
        <v>0</v>
      </c>
      <c r="O484" s="88">
        <f t="shared" si="53"/>
        <v>0</v>
      </c>
    </row>
    <row r="485" spans="4:15" ht="20.100000000000001" customHeight="1">
      <c r="D485" s="92"/>
      <c r="E485" s="61"/>
      <c r="F485" s="61"/>
      <c r="G485" s="62"/>
      <c r="H485" s="63"/>
      <c r="I485" s="64">
        <f t="shared" si="54"/>
        <v>43070</v>
      </c>
      <c r="K485" s="76">
        <f t="shared" si="49"/>
        <v>0</v>
      </c>
      <c r="L485" s="87">
        <f t="shared" si="50"/>
        <v>0</v>
      </c>
      <c r="M485" s="25">
        <f t="shared" si="51"/>
        <v>0</v>
      </c>
      <c r="N485" s="25">
        <f t="shared" si="52"/>
        <v>0</v>
      </c>
      <c r="O485" s="88">
        <f t="shared" si="53"/>
        <v>0</v>
      </c>
    </row>
    <row r="486" spans="4:15" ht="20.100000000000001" customHeight="1">
      <c r="D486" s="92"/>
      <c r="E486" s="61"/>
      <c r="F486" s="61"/>
      <c r="G486" s="62"/>
      <c r="H486" s="63"/>
      <c r="I486" s="64">
        <f t="shared" si="54"/>
        <v>43070</v>
      </c>
      <c r="K486" s="76">
        <f t="shared" si="49"/>
        <v>0</v>
      </c>
      <c r="L486" s="87">
        <f t="shared" si="50"/>
        <v>0</v>
      </c>
      <c r="M486" s="25">
        <f t="shared" si="51"/>
        <v>0</v>
      </c>
      <c r="N486" s="25">
        <f t="shared" si="52"/>
        <v>0</v>
      </c>
      <c r="O486" s="88">
        <f t="shared" si="53"/>
        <v>0</v>
      </c>
    </row>
    <row r="487" spans="4:15" ht="20.100000000000001" customHeight="1">
      <c r="D487" s="92"/>
      <c r="E487" s="61"/>
      <c r="F487" s="61"/>
      <c r="G487" s="62"/>
      <c r="H487" s="63"/>
      <c r="I487" s="64">
        <f t="shared" si="54"/>
        <v>43070</v>
      </c>
      <c r="K487" s="76">
        <f t="shared" si="49"/>
        <v>0</v>
      </c>
      <c r="L487" s="87">
        <f t="shared" si="50"/>
        <v>0</v>
      </c>
      <c r="M487" s="25">
        <f t="shared" si="51"/>
        <v>0</v>
      </c>
      <c r="N487" s="25">
        <f t="shared" si="52"/>
        <v>0</v>
      </c>
      <c r="O487" s="88">
        <f t="shared" si="53"/>
        <v>0</v>
      </c>
    </row>
    <row r="488" spans="4:15" ht="20.100000000000001" customHeight="1">
      <c r="D488" s="92"/>
      <c r="E488" s="61"/>
      <c r="F488" s="61"/>
      <c r="G488" s="62"/>
      <c r="H488" s="63"/>
      <c r="I488" s="64">
        <f t="shared" si="54"/>
        <v>43070</v>
      </c>
      <c r="K488" s="76">
        <f t="shared" si="49"/>
        <v>0</v>
      </c>
      <c r="L488" s="87">
        <f t="shared" si="50"/>
        <v>0</v>
      </c>
      <c r="M488" s="25">
        <f t="shared" si="51"/>
        <v>0</v>
      </c>
      <c r="N488" s="25">
        <f t="shared" si="52"/>
        <v>0</v>
      </c>
      <c r="O488" s="88">
        <f t="shared" si="53"/>
        <v>0</v>
      </c>
    </row>
    <row r="489" spans="4:15" ht="20.100000000000001" customHeight="1">
      <c r="D489" s="92"/>
      <c r="E489" s="61"/>
      <c r="F489" s="61"/>
      <c r="G489" s="62"/>
      <c r="H489" s="63"/>
      <c r="I489" s="64">
        <f t="shared" si="54"/>
        <v>43070</v>
      </c>
      <c r="K489" s="76">
        <f t="shared" si="49"/>
        <v>0</v>
      </c>
      <c r="L489" s="87">
        <f t="shared" si="50"/>
        <v>0</v>
      </c>
      <c r="M489" s="25">
        <f t="shared" si="51"/>
        <v>0</v>
      </c>
      <c r="N489" s="25">
        <f t="shared" si="52"/>
        <v>0</v>
      </c>
      <c r="O489" s="88">
        <f t="shared" si="53"/>
        <v>0</v>
      </c>
    </row>
    <row r="490" spans="4:15" ht="20.100000000000001" customHeight="1">
      <c r="D490" s="92"/>
      <c r="E490" s="61"/>
      <c r="F490" s="61"/>
      <c r="G490" s="62"/>
      <c r="H490" s="63"/>
      <c r="I490" s="64">
        <f t="shared" si="54"/>
        <v>43070</v>
      </c>
      <c r="K490" s="76">
        <f t="shared" si="49"/>
        <v>0</v>
      </c>
      <c r="L490" s="87">
        <f t="shared" si="50"/>
        <v>0</v>
      </c>
      <c r="M490" s="25">
        <f t="shared" si="51"/>
        <v>0</v>
      </c>
      <c r="N490" s="25">
        <f t="shared" si="52"/>
        <v>0</v>
      </c>
      <c r="O490" s="88">
        <f t="shared" si="53"/>
        <v>0</v>
      </c>
    </row>
    <row r="491" spans="4:15" ht="20.100000000000001" customHeight="1">
      <c r="D491" s="92"/>
      <c r="E491" s="61"/>
      <c r="F491" s="61"/>
      <c r="G491" s="62"/>
      <c r="H491" s="63"/>
      <c r="I491" s="64">
        <f t="shared" si="54"/>
        <v>43070</v>
      </c>
      <c r="K491" s="76">
        <f t="shared" si="49"/>
        <v>0</v>
      </c>
      <c r="L491" s="87">
        <f t="shared" si="50"/>
        <v>0</v>
      </c>
      <c r="M491" s="25">
        <f t="shared" si="51"/>
        <v>0</v>
      </c>
      <c r="N491" s="25">
        <f t="shared" si="52"/>
        <v>0</v>
      </c>
      <c r="O491" s="88">
        <f t="shared" si="53"/>
        <v>0</v>
      </c>
    </row>
    <row r="492" spans="4:15" ht="20.100000000000001" customHeight="1">
      <c r="D492" s="92"/>
      <c r="E492" s="61"/>
      <c r="F492" s="61"/>
      <c r="G492" s="62"/>
      <c r="H492" s="63"/>
      <c r="I492" s="64">
        <f t="shared" si="54"/>
        <v>43070</v>
      </c>
      <c r="K492" s="76">
        <f t="shared" si="49"/>
        <v>0</v>
      </c>
      <c r="L492" s="87">
        <f t="shared" si="50"/>
        <v>0</v>
      </c>
      <c r="M492" s="25">
        <f t="shared" si="51"/>
        <v>0</v>
      </c>
      <c r="N492" s="25">
        <f t="shared" si="52"/>
        <v>0</v>
      </c>
      <c r="O492" s="88">
        <f t="shared" si="53"/>
        <v>0</v>
      </c>
    </row>
    <row r="493" spans="4:15" ht="20.100000000000001" customHeight="1">
      <c r="D493" s="92"/>
      <c r="E493" s="61"/>
      <c r="F493" s="61"/>
      <c r="G493" s="62"/>
      <c r="H493" s="63"/>
      <c r="I493" s="64">
        <f t="shared" si="54"/>
        <v>43070</v>
      </c>
      <c r="K493" s="76">
        <f t="shared" ref="K493:K500" si="55">D493</f>
        <v>0</v>
      </c>
      <c r="L493" s="87">
        <f t="shared" ref="L493:L500" si="56">E493</f>
        <v>0</v>
      </c>
      <c r="M493" s="25">
        <f t="shared" ref="M493:M500" si="57">IF(G493&gt;=1,"現金",F493)</f>
        <v>0</v>
      </c>
      <c r="N493" s="25">
        <f t="shared" ref="N493:N500" si="58">IF(H493&gt;=1,"現金",F493)</f>
        <v>0</v>
      </c>
      <c r="O493" s="88">
        <f t="shared" ref="O493:O500" si="59">G493+H493</f>
        <v>0</v>
      </c>
    </row>
    <row r="494" spans="4:15" ht="20.100000000000001" customHeight="1">
      <c r="D494" s="92"/>
      <c r="E494" s="61"/>
      <c r="F494" s="61"/>
      <c r="G494" s="62"/>
      <c r="H494" s="63"/>
      <c r="I494" s="64">
        <f t="shared" ref="I494:I500" si="60">I493+G494-H494</f>
        <v>43070</v>
      </c>
      <c r="K494" s="76">
        <f t="shared" si="55"/>
        <v>0</v>
      </c>
      <c r="L494" s="87">
        <f t="shared" si="56"/>
        <v>0</v>
      </c>
      <c r="M494" s="25">
        <f t="shared" si="57"/>
        <v>0</v>
      </c>
      <c r="N494" s="25">
        <f t="shared" si="58"/>
        <v>0</v>
      </c>
      <c r="O494" s="88">
        <f t="shared" si="59"/>
        <v>0</v>
      </c>
    </row>
    <row r="495" spans="4:15" ht="20.100000000000001" customHeight="1">
      <c r="D495" s="92"/>
      <c r="E495" s="61"/>
      <c r="F495" s="61"/>
      <c r="G495" s="62"/>
      <c r="H495" s="63"/>
      <c r="I495" s="64">
        <f t="shared" si="60"/>
        <v>43070</v>
      </c>
      <c r="K495" s="76">
        <f t="shared" si="55"/>
        <v>0</v>
      </c>
      <c r="L495" s="87">
        <f t="shared" si="56"/>
        <v>0</v>
      </c>
      <c r="M495" s="25">
        <f t="shared" si="57"/>
        <v>0</v>
      </c>
      <c r="N495" s="25">
        <f t="shared" si="58"/>
        <v>0</v>
      </c>
      <c r="O495" s="88">
        <f t="shared" si="59"/>
        <v>0</v>
      </c>
    </row>
    <row r="496" spans="4:15" ht="20.100000000000001" customHeight="1">
      <c r="D496" s="92"/>
      <c r="E496" s="61"/>
      <c r="F496" s="61"/>
      <c r="G496" s="62"/>
      <c r="H496" s="63"/>
      <c r="I496" s="64">
        <f t="shared" si="60"/>
        <v>43070</v>
      </c>
      <c r="K496" s="76">
        <f t="shared" si="55"/>
        <v>0</v>
      </c>
      <c r="L496" s="87">
        <f t="shared" si="56"/>
        <v>0</v>
      </c>
      <c r="M496" s="25">
        <f t="shared" si="57"/>
        <v>0</v>
      </c>
      <c r="N496" s="25">
        <f t="shared" si="58"/>
        <v>0</v>
      </c>
      <c r="O496" s="88">
        <f t="shared" si="59"/>
        <v>0</v>
      </c>
    </row>
    <row r="497" spans="4:15" ht="20.100000000000001" customHeight="1">
      <c r="D497" s="92"/>
      <c r="E497" s="61"/>
      <c r="F497" s="61"/>
      <c r="G497" s="62"/>
      <c r="H497" s="63"/>
      <c r="I497" s="64">
        <f t="shared" si="60"/>
        <v>43070</v>
      </c>
      <c r="K497" s="76">
        <f t="shared" si="55"/>
        <v>0</v>
      </c>
      <c r="L497" s="87">
        <f t="shared" si="56"/>
        <v>0</v>
      </c>
      <c r="M497" s="25">
        <f t="shared" si="57"/>
        <v>0</v>
      </c>
      <c r="N497" s="25">
        <f t="shared" si="58"/>
        <v>0</v>
      </c>
      <c r="O497" s="88">
        <f t="shared" si="59"/>
        <v>0</v>
      </c>
    </row>
    <row r="498" spans="4:15" ht="20.100000000000001" customHeight="1">
      <c r="D498" s="92"/>
      <c r="E498" s="61"/>
      <c r="F498" s="61"/>
      <c r="G498" s="62"/>
      <c r="H498" s="63"/>
      <c r="I498" s="64">
        <f t="shared" si="60"/>
        <v>43070</v>
      </c>
      <c r="K498" s="76">
        <f t="shared" si="55"/>
        <v>0</v>
      </c>
      <c r="L498" s="87">
        <f t="shared" si="56"/>
        <v>0</v>
      </c>
      <c r="M498" s="25">
        <f t="shared" si="57"/>
        <v>0</v>
      </c>
      <c r="N498" s="25">
        <f t="shared" si="58"/>
        <v>0</v>
      </c>
      <c r="O498" s="88">
        <f t="shared" si="59"/>
        <v>0</v>
      </c>
    </row>
    <row r="499" spans="4:15" ht="20.100000000000001" customHeight="1">
      <c r="D499" s="92"/>
      <c r="E499" s="61"/>
      <c r="F499" s="61"/>
      <c r="G499" s="62"/>
      <c r="H499" s="63"/>
      <c r="I499" s="64">
        <f t="shared" si="60"/>
        <v>43070</v>
      </c>
      <c r="K499" s="76">
        <f t="shared" si="55"/>
        <v>0</v>
      </c>
      <c r="L499" s="87">
        <f t="shared" si="56"/>
        <v>0</v>
      </c>
      <c r="M499" s="25">
        <f t="shared" si="57"/>
        <v>0</v>
      </c>
      <c r="N499" s="25">
        <f t="shared" si="58"/>
        <v>0</v>
      </c>
      <c r="O499" s="88">
        <f t="shared" si="59"/>
        <v>0</v>
      </c>
    </row>
    <row r="500" spans="4:15" ht="20.100000000000001" customHeight="1">
      <c r="D500" s="92"/>
      <c r="E500" s="61"/>
      <c r="F500" s="61"/>
      <c r="G500" s="62"/>
      <c r="H500" s="63"/>
      <c r="I500" s="64">
        <f t="shared" si="60"/>
        <v>43070</v>
      </c>
      <c r="K500" s="76">
        <f t="shared" si="55"/>
        <v>0</v>
      </c>
      <c r="L500" s="87">
        <f t="shared" si="56"/>
        <v>0</v>
      </c>
      <c r="M500" s="25">
        <f t="shared" si="57"/>
        <v>0</v>
      </c>
      <c r="N500" s="25">
        <f t="shared" si="58"/>
        <v>0</v>
      </c>
      <c r="O500" s="88">
        <f t="shared" si="59"/>
        <v>0</v>
      </c>
    </row>
  </sheetData>
  <mergeCells count="2">
    <mergeCell ref="D1:I1"/>
    <mergeCell ref="K1:O1"/>
  </mergeCells>
  <phoneticPr fontId="2"/>
  <dataValidations count="2">
    <dataValidation type="list" allowBlank="1" showInputMessage="1" showErrorMessage="1" sqref="F6:F500">
      <formula1>$B$5:$B$16</formula1>
    </dataValidation>
    <dataValidation type="list" allowBlank="1" showInputMessage="1" showErrorMessage="1" sqref="F5">
      <formula1>$B$5:$B$24</formula1>
    </dataValidation>
  </dataValidations>
  <pageMargins left="0.7" right="0.7" top="0.75" bottom="0.75" header="0.3" footer="0.3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00"/>
  <sheetViews>
    <sheetView workbookViewId="0">
      <selection activeCell="F16" sqref="F16"/>
    </sheetView>
  </sheetViews>
  <sheetFormatPr defaultRowHeight="13.5"/>
  <cols>
    <col min="1" max="1" width="2.25" style="1" customWidth="1"/>
    <col min="2" max="2" width="12.625" style="26" customWidth="1"/>
    <col min="3" max="3" width="4.125" style="26" customWidth="1"/>
    <col min="4" max="4" width="8.625" style="66" customWidth="1"/>
    <col min="5" max="5" width="30.625" style="39" customWidth="1"/>
    <col min="6" max="6" width="12.625" style="39" customWidth="1"/>
    <col min="7" max="9" width="10.625" style="39" customWidth="1"/>
    <col min="10" max="10" width="2.75" style="26" customWidth="1"/>
    <col min="11" max="11" width="8.625" style="26" customWidth="1"/>
    <col min="12" max="12" width="30.625" style="93" customWidth="1"/>
    <col min="13" max="14" width="12.625" style="39" customWidth="1"/>
    <col min="15" max="15" width="10.625" style="39" customWidth="1"/>
    <col min="16" max="16" width="1.5" style="1" customWidth="1"/>
    <col min="17" max="16384" width="9" style="1"/>
  </cols>
  <sheetData>
    <row r="1" spans="2:15" ht="32.25" customHeight="1">
      <c r="D1" s="102" t="s">
        <v>25</v>
      </c>
      <c r="E1" s="103"/>
      <c r="F1" s="103"/>
      <c r="G1" s="103"/>
      <c r="H1" s="103"/>
      <c r="I1" s="103"/>
      <c r="K1" s="101" t="s">
        <v>131</v>
      </c>
      <c r="L1" s="101"/>
      <c r="M1" s="101"/>
      <c r="N1" s="101"/>
      <c r="O1" s="101"/>
    </row>
    <row r="2" spans="2:15" ht="19.5" customHeight="1">
      <c r="D2" s="39"/>
      <c r="H2" s="40" t="s">
        <v>24</v>
      </c>
      <c r="I2" s="41">
        <f>I500</f>
        <v>214300</v>
      </c>
      <c r="K2" s="65"/>
      <c r="M2" s="66"/>
      <c r="N2" s="67"/>
      <c r="O2" s="67"/>
    </row>
    <row r="3" spans="2:15" ht="15.75" customHeight="1">
      <c r="D3" s="42"/>
      <c r="E3" s="42"/>
      <c r="F3" s="42"/>
      <c r="G3" s="42"/>
      <c r="H3" s="43"/>
      <c r="I3" s="44"/>
      <c r="J3" s="68"/>
      <c r="K3" s="69"/>
      <c r="L3" s="94"/>
      <c r="M3" s="67"/>
      <c r="N3" s="67"/>
      <c r="O3" s="67"/>
    </row>
    <row r="4" spans="2:15" s="24" customFormat="1" ht="20.100000000000001" customHeight="1">
      <c r="B4" s="70" t="s">
        <v>7</v>
      </c>
      <c r="C4" s="39"/>
      <c r="D4" s="71" t="s">
        <v>1</v>
      </c>
      <c r="E4" s="45" t="s">
        <v>2</v>
      </c>
      <c r="F4" s="45" t="s">
        <v>3</v>
      </c>
      <c r="G4" s="46" t="s">
        <v>4</v>
      </c>
      <c r="H4" s="47" t="s">
        <v>5</v>
      </c>
      <c r="I4" s="48" t="s">
        <v>6</v>
      </c>
      <c r="J4" s="72"/>
      <c r="K4" s="28" t="s">
        <v>1</v>
      </c>
      <c r="L4" s="95" t="s">
        <v>2</v>
      </c>
      <c r="M4" s="28" t="s">
        <v>39</v>
      </c>
      <c r="N4" s="31" t="s">
        <v>40</v>
      </c>
      <c r="O4" s="31" t="s">
        <v>41</v>
      </c>
    </row>
    <row r="5" spans="2:15" ht="20.100000000000001" customHeight="1">
      <c r="B5" s="73" t="s">
        <v>8</v>
      </c>
      <c r="D5" s="74">
        <v>41644</v>
      </c>
      <c r="E5" s="37" t="s">
        <v>26</v>
      </c>
      <c r="F5" s="37" t="s">
        <v>16</v>
      </c>
      <c r="G5" s="49">
        <v>500000</v>
      </c>
      <c r="H5" s="50"/>
      <c r="I5" s="51">
        <f>G5-H5</f>
        <v>500000</v>
      </c>
      <c r="J5" s="75"/>
      <c r="K5" s="76">
        <f>IF(F5="現金","　　",D5)</f>
        <v>41644</v>
      </c>
      <c r="L5" s="96" t="str">
        <f>IF(F5="現金","　　",E5)</f>
        <v>個人口座より入金</v>
      </c>
      <c r="M5" s="36" t="str">
        <f>IF(F5="現金","　",IF(G5&gt;=1,"普通預金",F5))</f>
        <v>普通預金</v>
      </c>
      <c r="N5" s="36" t="str">
        <f>IF(F5="現金","　",IF(H5&gt;=1,"普通預金",F5))</f>
        <v>事業主借</v>
      </c>
      <c r="O5" s="77">
        <f>IF(F5="現金","　　",G5+H5)</f>
        <v>500000</v>
      </c>
    </row>
    <row r="6" spans="2:15" ht="20.100000000000001" customHeight="1">
      <c r="B6" s="78" t="s">
        <v>9</v>
      </c>
      <c r="D6" s="79">
        <v>41644</v>
      </c>
      <c r="E6" s="38" t="s">
        <v>27</v>
      </c>
      <c r="F6" s="38" t="s">
        <v>8</v>
      </c>
      <c r="G6" s="52"/>
      <c r="H6" s="53">
        <v>50000</v>
      </c>
      <c r="I6" s="54">
        <f>I5+G6-H6</f>
        <v>450000</v>
      </c>
      <c r="J6" s="75"/>
      <c r="K6" s="76" t="str">
        <f t="shared" ref="K6:K20" si="0">IF(F6="現金","　　",D6)</f>
        <v>　　</v>
      </c>
      <c r="L6" s="96" t="str">
        <f t="shared" ref="L6:L20" si="1">IF(F6="現金","　　",E6)</f>
        <v>　　</v>
      </c>
      <c r="M6" s="36" t="str">
        <f t="shared" ref="M6:M20" si="2">IF(F6="現金","　",IF(G6&gt;=1,"普通預金",F6))</f>
        <v>　</v>
      </c>
      <c r="N6" s="36" t="str">
        <f t="shared" ref="N6:N20" si="3">IF(F6="現金","　",IF(H6&gt;=1,"普通預金",F6))</f>
        <v>　</v>
      </c>
      <c r="O6" s="77" t="str">
        <f t="shared" ref="O6:O20" si="4">IF(F6="現金","　　",G6+H6)</f>
        <v>　　</v>
      </c>
    </row>
    <row r="7" spans="2:15" ht="20.100000000000001" customHeight="1">
      <c r="B7" s="78" t="s">
        <v>10</v>
      </c>
      <c r="D7" s="79">
        <v>41649</v>
      </c>
      <c r="E7" s="38" t="s">
        <v>28</v>
      </c>
      <c r="F7" s="38" t="s">
        <v>10</v>
      </c>
      <c r="G7" s="52">
        <v>60000</v>
      </c>
      <c r="H7" s="53"/>
      <c r="I7" s="54">
        <f t="shared" ref="I7:I20" si="5">I6+G7-H7</f>
        <v>510000</v>
      </c>
      <c r="J7" s="75"/>
      <c r="K7" s="76">
        <f t="shared" si="0"/>
        <v>41649</v>
      </c>
      <c r="L7" s="96" t="str">
        <f t="shared" si="1"/>
        <v>Ｙさんよりレッスン料振込み</v>
      </c>
      <c r="M7" s="36" t="str">
        <f t="shared" si="2"/>
        <v>普通預金</v>
      </c>
      <c r="N7" s="36" t="str">
        <f t="shared" si="3"/>
        <v>売上高</v>
      </c>
      <c r="O7" s="77">
        <f t="shared" si="4"/>
        <v>60000</v>
      </c>
    </row>
    <row r="8" spans="2:15" ht="20.100000000000001" customHeight="1">
      <c r="B8" s="78" t="s">
        <v>11</v>
      </c>
      <c r="D8" s="79">
        <v>41649</v>
      </c>
      <c r="E8" s="38" t="s">
        <v>29</v>
      </c>
      <c r="F8" s="38" t="s">
        <v>11</v>
      </c>
      <c r="G8" s="52"/>
      <c r="H8" s="53">
        <v>10000</v>
      </c>
      <c r="I8" s="54">
        <f t="shared" si="5"/>
        <v>500000</v>
      </c>
      <c r="J8" s="75"/>
      <c r="K8" s="76">
        <f t="shared" si="0"/>
        <v>41649</v>
      </c>
      <c r="L8" s="96" t="str">
        <f t="shared" si="1"/>
        <v>Ｋコーチに手伝い謝礼振込み</v>
      </c>
      <c r="M8" s="36" t="str">
        <f t="shared" si="2"/>
        <v>外注工賃</v>
      </c>
      <c r="N8" s="36" t="str">
        <f t="shared" si="3"/>
        <v>普通預金</v>
      </c>
      <c r="O8" s="77">
        <f t="shared" si="4"/>
        <v>10000</v>
      </c>
    </row>
    <row r="9" spans="2:15" ht="20.100000000000001" customHeight="1">
      <c r="B9" s="78" t="s">
        <v>12</v>
      </c>
      <c r="D9" s="79">
        <v>41670</v>
      </c>
      <c r="E9" s="38" t="s">
        <v>30</v>
      </c>
      <c r="F9" s="38" t="s">
        <v>12</v>
      </c>
      <c r="G9" s="52"/>
      <c r="H9" s="53">
        <v>5700</v>
      </c>
      <c r="I9" s="54">
        <f t="shared" si="5"/>
        <v>494300</v>
      </c>
      <c r="J9" s="75"/>
      <c r="K9" s="76">
        <f t="shared" si="0"/>
        <v>41670</v>
      </c>
      <c r="L9" s="96" t="str">
        <f t="shared" si="1"/>
        <v>携帯電話料金引き落とし</v>
      </c>
      <c r="M9" s="36" t="str">
        <f t="shared" si="2"/>
        <v>通信費</v>
      </c>
      <c r="N9" s="36" t="str">
        <f t="shared" si="3"/>
        <v>普通預金</v>
      </c>
      <c r="O9" s="77">
        <f t="shared" si="4"/>
        <v>5700</v>
      </c>
    </row>
    <row r="10" spans="2:15" ht="20.100000000000001" customHeight="1">
      <c r="B10" s="78" t="s">
        <v>13</v>
      </c>
      <c r="D10" s="79">
        <v>41670</v>
      </c>
      <c r="E10" s="38" t="s">
        <v>31</v>
      </c>
      <c r="F10" s="38" t="s">
        <v>17</v>
      </c>
      <c r="G10" s="52"/>
      <c r="H10" s="53">
        <v>100000</v>
      </c>
      <c r="I10" s="54">
        <f t="shared" si="5"/>
        <v>394300</v>
      </c>
      <c r="J10" s="75"/>
      <c r="K10" s="76">
        <f t="shared" si="0"/>
        <v>41670</v>
      </c>
      <c r="L10" s="96" t="str">
        <f t="shared" si="1"/>
        <v>生活費を引き出す</v>
      </c>
      <c r="M10" s="36" t="str">
        <f t="shared" si="2"/>
        <v>事業主貸</v>
      </c>
      <c r="N10" s="36" t="str">
        <f t="shared" si="3"/>
        <v>普通預金</v>
      </c>
      <c r="O10" s="77">
        <f t="shared" si="4"/>
        <v>100000</v>
      </c>
    </row>
    <row r="11" spans="2:15" ht="20.100000000000001" customHeight="1">
      <c r="B11" s="78" t="s">
        <v>14</v>
      </c>
      <c r="D11" s="80">
        <v>41670</v>
      </c>
      <c r="E11" s="55" t="s">
        <v>46</v>
      </c>
      <c r="F11" s="38" t="s">
        <v>47</v>
      </c>
      <c r="G11" s="52"/>
      <c r="H11" s="53">
        <v>180000</v>
      </c>
      <c r="I11" s="54">
        <f t="shared" si="5"/>
        <v>214300</v>
      </c>
      <c r="J11" s="75"/>
      <c r="K11" s="76">
        <f t="shared" si="0"/>
        <v>41670</v>
      </c>
      <c r="L11" s="96" t="str">
        <f t="shared" si="1"/>
        <v>プリンター購入</v>
      </c>
      <c r="M11" s="36" t="str">
        <f t="shared" si="2"/>
        <v>工具器具備品</v>
      </c>
      <c r="N11" s="36" t="str">
        <f t="shared" si="3"/>
        <v>普通預金</v>
      </c>
      <c r="O11" s="77">
        <f t="shared" si="4"/>
        <v>180000</v>
      </c>
    </row>
    <row r="12" spans="2:15" ht="20.100000000000001" customHeight="1">
      <c r="B12" s="78" t="s">
        <v>15</v>
      </c>
      <c r="D12" s="81"/>
      <c r="E12" s="56"/>
      <c r="F12" s="38"/>
      <c r="G12" s="52"/>
      <c r="H12" s="53"/>
      <c r="I12" s="54">
        <f t="shared" si="5"/>
        <v>214300</v>
      </c>
      <c r="J12" s="75"/>
      <c r="K12" s="76">
        <f t="shared" si="0"/>
        <v>0</v>
      </c>
      <c r="L12" s="87">
        <f t="shared" si="1"/>
        <v>0</v>
      </c>
      <c r="M12" s="36">
        <f t="shared" si="2"/>
        <v>0</v>
      </c>
      <c r="N12" s="36">
        <f t="shared" si="3"/>
        <v>0</v>
      </c>
      <c r="O12" s="77">
        <f t="shared" si="4"/>
        <v>0</v>
      </c>
    </row>
    <row r="13" spans="2:15" ht="20.100000000000001" customHeight="1">
      <c r="B13" s="78" t="s">
        <v>16</v>
      </c>
      <c r="D13" s="79"/>
      <c r="E13" s="38"/>
      <c r="F13" s="38"/>
      <c r="G13" s="52"/>
      <c r="H13" s="53"/>
      <c r="I13" s="54">
        <f t="shared" si="5"/>
        <v>214300</v>
      </c>
      <c r="J13" s="75"/>
      <c r="K13" s="76">
        <f t="shared" si="0"/>
        <v>0</v>
      </c>
      <c r="L13" s="87">
        <f t="shared" si="1"/>
        <v>0</v>
      </c>
      <c r="M13" s="36">
        <f t="shared" si="2"/>
        <v>0</v>
      </c>
      <c r="N13" s="36">
        <f t="shared" si="3"/>
        <v>0</v>
      </c>
      <c r="O13" s="77">
        <f t="shared" si="4"/>
        <v>0</v>
      </c>
    </row>
    <row r="14" spans="2:15" ht="20.100000000000001" customHeight="1">
      <c r="B14" s="78" t="s">
        <v>17</v>
      </c>
      <c r="D14" s="79"/>
      <c r="E14" s="38"/>
      <c r="F14" s="38"/>
      <c r="G14" s="52"/>
      <c r="H14" s="53"/>
      <c r="I14" s="54">
        <f t="shared" si="5"/>
        <v>214300</v>
      </c>
      <c r="J14" s="75"/>
      <c r="K14" s="76">
        <f t="shared" si="0"/>
        <v>0</v>
      </c>
      <c r="L14" s="87">
        <f t="shared" si="1"/>
        <v>0</v>
      </c>
      <c r="M14" s="36">
        <f t="shared" si="2"/>
        <v>0</v>
      </c>
      <c r="N14" s="36">
        <f t="shared" si="3"/>
        <v>0</v>
      </c>
      <c r="O14" s="77">
        <f t="shared" si="4"/>
        <v>0</v>
      </c>
    </row>
    <row r="15" spans="2:15" ht="20.100000000000001" customHeight="1">
      <c r="B15" s="78" t="s">
        <v>47</v>
      </c>
      <c r="D15" s="79"/>
      <c r="E15" s="38"/>
      <c r="F15" s="38"/>
      <c r="G15" s="52"/>
      <c r="H15" s="53"/>
      <c r="I15" s="54">
        <f t="shared" si="5"/>
        <v>214300</v>
      </c>
      <c r="J15" s="75"/>
      <c r="K15" s="76">
        <f t="shared" si="0"/>
        <v>0</v>
      </c>
      <c r="L15" s="87">
        <f t="shared" si="1"/>
        <v>0</v>
      </c>
      <c r="M15" s="36">
        <f t="shared" si="2"/>
        <v>0</v>
      </c>
      <c r="N15" s="36">
        <f t="shared" si="3"/>
        <v>0</v>
      </c>
      <c r="O15" s="77">
        <f t="shared" si="4"/>
        <v>0</v>
      </c>
    </row>
    <row r="16" spans="2:15" ht="20.100000000000001" customHeight="1">
      <c r="B16" s="82"/>
      <c r="D16" s="79"/>
      <c r="E16" s="38"/>
      <c r="F16" s="38"/>
      <c r="G16" s="52"/>
      <c r="H16" s="53"/>
      <c r="I16" s="54">
        <f t="shared" si="5"/>
        <v>214300</v>
      </c>
      <c r="J16" s="75"/>
      <c r="K16" s="76">
        <f t="shared" si="0"/>
        <v>0</v>
      </c>
      <c r="L16" s="87">
        <f t="shared" si="1"/>
        <v>0</v>
      </c>
      <c r="M16" s="36">
        <f t="shared" si="2"/>
        <v>0</v>
      </c>
      <c r="N16" s="36">
        <f t="shared" si="3"/>
        <v>0</v>
      </c>
      <c r="O16" s="77">
        <f t="shared" si="4"/>
        <v>0</v>
      </c>
    </row>
    <row r="17" spans="2:15" ht="20.100000000000001" customHeight="1">
      <c r="B17" s="82"/>
      <c r="D17" s="79"/>
      <c r="E17" s="38"/>
      <c r="F17" s="38"/>
      <c r="G17" s="52"/>
      <c r="H17" s="53"/>
      <c r="I17" s="54">
        <f t="shared" si="5"/>
        <v>214300</v>
      </c>
      <c r="J17" s="75"/>
      <c r="K17" s="76">
        <f t="shared" si="0"/>
        <v>0</v>
      </c>
      <c r="L17" s="87">
        <f t="shared" si="1"/>
        <v>0</v>
      </c>
      <c r="M17" s="36">
        <f t="shared" si="2"/>
        <v>0</v>
      </c>
      <c r="N17" s="36">
        <f t="shared" si="3"/>
        <v>0</v>
      </c>
      <c r="O17" s="77">
        <f t="shared" si="4"/>
        <v>0</v>
      </c>
    </row>
    <row r="18" spans="2:15" ht="20.100000000000001" customHeight="1">
      <c r="B18" s="82"/>
      <c r="D18" s="79"/>
      <c r="E18" s="38"/>
      <c r="F18" s="38"/>
      <c r="G18" s="52"/>
      <c r="H18" s="53"/>
      <c r="I18" s="54">
        <f t="shared" si="5"/>
        <v>214300</v>
      </c>
      <c r="J18" s="75"/>
      <c r="K18" s="76">
        <f t="shared" si="0"/>
        <v>0</v>
      </c>
      <c r="L18" s="87">
        <f t="shared" si="1"/>
        <v>0</v>
      </c>
      <c r="M18" s="36">
        <f t="shared" si="2"/>
        <v>0</v>
      </c>
      <c r="N18" s="36">
        <f t="shared" si="3"/>
        <v>0</v>
      </c>
      <c r="O18" s="77">
        <f t="shared" si="4"/>
        <v>0</v>
      </c>
    </row>
    <row r="19" spans="2:15" ht="20.100000000000001" customHeight="1">
      <c r="B19" s="82"/>
      <c r="D19" s="79"/>
      <c r="E19" s="38"/>
      <c r="F19" s="38"/>
      <c r="G19" s="52"/>
      <c r="H19" s="53"/>
      <c r="I19" s="54">
        <f t="shared" si="5"/>
        <v>214300</v>
      </c>
      <c r="J19" s="75"/>
      <c r="K19" s="76">
        <f t="shared" si="0"/>
        <v>0</v>
      </c>
      <c r="L19" s="87">
        <f t="shared" si="1"/>
        <v>0</v>
      </c>
      <c r="M19" s="36">
        <f t="shared" si="2"/>
        <v>0</v>
      </c>
      <c r="N19" s="36">
        <f t="shared" si="3"/>
        <v>0</v>
      </c>
      <c r="O19" s="77">
        <f t="shared" si="4"/>
        <v>0</v>
      </c>
    </row>
    <row r="20" spans="2:15" ht="20.100000000000001" customHeight="1">
      <c r="B20" s="82"/>
      <c r="D20" s="81"/>
      <c r="E20" s="56"/>
      <c r="F20" s="56"/>
      <c r="G20" s="57"/>
      <c r="H20" s="58"/>
      <c r="I20" s="59">
        <f t="shared" si="5"/>
        <v>214300</v>
      </c>
      <c r="J20" s="68"/>
      <c r="K20" s="76">
        <f t="shared" si="0"/>
        <v>0</v>
      </c>
      <c r="L20" s="87">
        <f t="shared" si="1"/>
        <v>0</v>
      </c>
      <c r="M20" s="36">
        <f t="shared" si="2"/>
        <v>0</v>
      </c>
      <c r="N20" s="36">
        <f t="shared" si="3"/>
        <v>0</v>
      </c>
      <c r="O20" s="77">
        <f t="shared" si="4"/>
        <v>0</v>
      </c>
    </row>
    <row r="21" spans="2:15" ht="20.100000000000001" customHeight="1">
      <c r="B21" s="82"/>
      <c r="D21" s="79"/>
      <c r="E21" s="38"/>
      <c r="F21" s="38"/>
      <c r="G21" s="52"/>
      <c r="H21" s="53"/>
      <c r="I21" s="60">
        <f t="shared" ref="I21:I84" si="6">I20+G21-H21</f>
        <v>214300</v>
      </c>
      <c r="K21" s="76">
        <f t="shared" ref="K21:K84" si="7">IF(F21="現金","　　",D21)</f>
        <v>0</v>
      </c>
      <c r="L21" s="87">
        <f t="shared" ref="L21:L84" si="8">IF(F21="現金","　　",E21)</f>
        <v>0</v>
      </c>
      <c r="M21" s="36">
        <f t="shared" ref="M21:M84" si="9">IF(F21="現金","　",IF(G21&gt;=1,"普通預金",F21))</f>
        <v>0</v>
      </c>
      <c r="N21" s="36">
        <f t="shared" ref="N21:N84" si="10">IF(F21="現金","　",IF(H21&gt;=1,"普通預金",F21))</f>
        <v>0</v>
      </c>
      <c r="O21" s="77">
        <f t="shared" ref="O21:O84" si="11">IF(F21="現金","　　",G21+H21)</f>
        <v>0</v>
      </c>
    </row>
    <row r="22" spans="2:15" ht="20.100000000000001" customHeight="1">
      <c r="B22" s="82"/>
      <c r="D22" s="79"/>
      <c r="E22" s="38"/>
      <c r="F22" s="38"/>
      <c r="G22" s="52"/>
      <c r="H22" s="53"/>
      <c r="I22" s="60">
        <f t="shared" si="6"/>
        <v>214300</v>
      </c>
      <c r="K22" s="76">
        <f t="shared" si="7"/>
        <v>0</v>
      </c>
      <c r="L22" s="87">
        <f t="shared" si="8"/>
        <v>0</v>
      </c>
      <c r="M22" s="36">
        <f t="shared" si="9"/>
        <v>0</v>
      </c>
      <c r="N22" s="36">
        <f t="shared" si="10"/>
        <v>0</v>
      </c>
      <c r="O22" s="77">
        <f t="shared" si="11"/>
        <v>0</v>
      </c>
    </row>
    <row r="23" spans="2:15" ht="20.100000000000001" customHeight="1">
      <c r="B23" s="82"/>
      <c r="D23" s="79"/>
      <c r="E23" s="38"/>
      <c r="F23" s="38"/>
      <c r="G23" s="52"/>
      <c r="H23" s="53"/>
      <c r="I23" s="60">
        <f t="shared" si="6"/>
        <v>214300</v>
      </c>
      <c r="K23" s="76">
        <f t="shared" si="7"/>
        <v>0</v>
      </c>
      <c r="L23" s="87">
        <f t="shared" si="8"/>
        <v>0</v>
      </c>
      <c r="M23" s="36">
        <f t="shared" si="9"/>
        <v>0</v>
      </c>
      <c r="N23" s="36">
        <f t="shared" si="10"/>
        <v>0</v>
      </c>
      <c r="O23" s="77">
        <f t="shared" si="11"/>
        <v>0</v>
      </c>
    </row>
    <row r="24" spans="2:15" ht="20.100000000000001" customHeight="1">
      <c r="B24" s="82"/>
      <c r="D24" s="79"/>
      <c r="E24" s="38"/>
      <c r="F24" s="38"/>
      <c r="G24" s="52"/>
      <c r="H24" s="53"/>
      <c r="I24" s="60">
        <f t="shared" si="6"/>
        <v>214300</v>
      </c>
      <c r="K24" s="76">
        <f t="shared" si="7"/>
        <v>0</v>
      </c>
      <c r="L24" s="87">
        <f t="shared" si="8"/>
        <v>0</v>
      </c>
      <c r="M24" s="36">
        <f t="shared" si="9"/>
        <v>0</v>
      </c>
      <c r="N24" s="36">
        <f t="shared" si="10"/>
        <v>0</v>
      </c>
      <c r="O24" s="77">
        <f t="shared" si="11"/>
        <v>0</v>
      </c>
    </row>
    <row r="25" spans="2:15" ht="20.100000000000001" customHeight="1">
      <c r="B25" s="83"/>
      <c r="D25" s="79"/>
      <c r="E25" s="38"/>
      <c r="F25" s="38"/>
      <c r="G25" s="52"/>
      <c r="H25" s="53"/>
      <c r="I25" s="60">
        <f t="shared" si="6"/>
        <v>214300</v>
      </c>
      <c r="K25" s="76">
        <f t="shared" si="7"/>
        <v>0</v>
      </c>
      <c r="L25" s="87">
        <f t="shared" si="8"/>
        <v>0</v>
      </c>
      <c r="M25" s="36">
        <f t="shared" si="9"/>
        <v>0</v>
      </c>
      <c r="N25" s="36">
        <f t="shared" si="10"/>
        <v>0</v>
      </c>
      <c r="O25" s="77">
        <f t="shared" si="11"/>
        <v>0</v>
      </c>
    </row>
    <row r="26" spans="2:15" ht="20.100000000000001" customHeight="1">
      <c r="D26" s="79"/>
      <c r="E26" s="38"/>
      <c r="F26" s="38"/>
      <c r="G26" s="52"/>
      <c r="H26" s="53"/>
      <c r="I26" s="60">
        <f t="shared" si="6"/>
        <v>214300</v>
      </c>
      <c r="K26" s="76">
        <f t="shared" si="7"/>
        <v>0</v>
      </c>
      <c r="L26" s="87">
        <f t="shared" si="8"/>
        <v>0</v>
      </c>
      <c r="M26" s="36">
        <f t="shared" si="9"/>
        <v>0</v>
      </c>
      <c r="N26" s="36">
        <f t="shared" si="10"/>
        <v>0</v>
      </c>
      <c r="O26" s="77">
        <f t="shared" si="11"/>
        <v>0</v>
      </c>
    </row>
    <row r="27" spans="2:15" ht="20.100000000000001" customHeight="1">
      <c r="D27" s="79"/>
      <c r="E27" s="38"/>
      <c r="F27" s="38"/>
      <c r="G27" s="52"/>
      <c r="H27" s="53"/>
      <c r="I27" s="60">
        <f t="shared" si="6"/>
        <v>214300</v>
      </c>
      <c r="K27" s="76">
        <f t="shared" si="7"/>
        <v>0</v>
      </c>
      <c r="L27" s="87">
        <f t="shared" si="8"/>
        <v>0</v>
      </c>
      <c r="M27" s="36">
        <f t="shared" si="9"/>
        <v>0</v>
      </c>
      <c r="N27" s="36">
        <f t="shared" si="10"/>
        <v>0</v>
      </c>
      <c r="O27" s="77">
        <f t="shared" si="11"/>
        <v>0</v>
      </c>
    </row>
    <row r="28" spans="2:15" ht="20.100000000000001" customHeight="1">
      <c r="D28" s="79"/>
      <c r="E28" s="38"/>
      <c r="F28" s="38"/>
      <c r="G28" s="52"/>
      <c r="H28" s="53"/>
      <c r="I28" s="60">
        <f t="shared" si="6"/>
        <v>214300</v>
      </c>
      <c r="K28" s="76">
        <f t="shared" si="7"/>
        <v>0</v>
      </c>
      <c r="L28" s="87">
        <f t="shared" si="8"/>
        <v>0</v>
      </c>
      <c r="M28" s="36">
        <f t="shared" si="9"/>
        <v>0</v>
      </c>
      <c r="N28" s="36">
        <f t="shared" si="10"/>
        <v>0</v>
      </c>
      <c r="O28" s="77">
        <f t="shared" si="11"/>
        <v>0</v>
      </c>
    </row>
    <row r="29" spans="2:15" ht="20.100000000000001" customHeight="1">
      <c r="D29" s="79"/>
      <c r="E29" s="38"/>
      <c r="F29" s="38"/>
      <c r="G29" s="52"/>
      <c r="H29" s="53"/>
      <c r="I29" s="60">
        <f t="shared" si="6"/>
        <v>214300</v>
      </c>
      <c r="K29" s="76">
        <f t="shared" si="7"/>
        <v>0</v>
      </c>
      <c r="L29" s="87">
        <f t="shared" si="8"/>
        <v>0</v>
      </c>
      <c r="M29" s="36">
        <f t="shared" si="9"/>
        <v>0</v>
      </c>
      <c r="N29" s="36">
        <f t="shared" si="10"/>
        <v>0</v>
      </c>
      <c r="O29" s="77">
        <f t="shared" si="11"/>
        <v>0</v>
      </c>
    </row>
    <row r="30" spans="2:15" ht="20.100000000000001" customHeight="1">
      <c r="D30" s="79"/>
      <c r="E30" s="38"/>
      <c r="F30" s="38"/>
      <c r="G30" s="52"/>
      <c r="H30" s="53"/>
      <c r="I30" s="60">
        <f t="shared" si="6"/>
        <v>214300</v>
      </c>
      <c r="K30" s="76">
        <f t="shared" si="7"/>
        <v>0</v>
      </c>
      <c r="L30" s="87">
        <f t="shared" si="8"/>
        <v>0</v>
      </c>
      <c r="M30" s="36">
        <f t="shared" si="9"/>
        <v>0</v>
      </c>
      <c r="N30" s="36">
        <f t="shared" si="10"/>
        <v>0</v>
      </c>
      <c r="O30" s="77">
        <f t="shared" si="11"/>
        <v>0</v>
      </c>
    </row>
    <row r="31" spans="2:15" ht="20.100000000000001" customHeight="1">
      <c r="D31" s="79"/>
      <c r="E31" s="38"/>
      <c r="F31" s="38"/>
      <c r="G31" s="52"/>
      <c r="H31" s="53"/>
      <c r="I31" s="60">
        <f t="shared" si="6"/>
        <v>214300</v>
      </c>
      <c r="K31" s="76">
        <f t="shared" si="7"/>
        <v>0</v>
      </c>
      <c r="L31" s="87">
        <f t="shared" si="8"/>
        <v>0</v>
      </c>
      <c r="M31" s="36">
        <f t="shared" si="9"/>
        <v>0</v>
      </c>
      <c r="N31" s="36">
        <f t="shared" si="10"/>
        <v>0</v>
      </c>
      <c r="O31" s="77">
        <f t="shared" si="11"/>
        <v>0</v>
      </c>
    </row>
    <row r="32" spans="2:15" ht="20.100000000000001" customHeight="1">
      <c r="D32" s="79"/>
      <c r="E32" s="38"/>
      <c r="F32" s="38"/>
      <c r="G32" s="52"/>
      <c r="H32" s="53"/>
      <c r="I32" s="60">
        <f t="shared" si="6"/>
        <v>214300</v>
      </c>
      <c r="K32" s="76">
        <f t="shared" si="7"/>
        <v>0</v>
      </c>
      <c r="L32" s="87">
        <f t="shared" si="8"/>
        <v>0</v>
      </c>
      <c r="M32" s="36">
        <f t="shared" si="9"/>
        <v>0</v>
      </c>
      <c r="N32" s="36">
        <f t="shared" si="10"/>
        <v>0</v>
      </c>
      <c r="O32" s="77">
        <f t="shared" si="11"/>
        <v>0</v>
      </c>
    </row>
    <row r="33" spans="4:15" ht="20.100000000000001" customHeight="1">
      <c r="D33" s="79"/>
      <c r="E33" s="38"/>
      <c r="F33" s="38"/>
      <c r="G33" s="52"/>
      <c r="H33" s="53"/>
      <c r="I33" s="60">
        <f t="shared" si="6"/>
        <v>214300</v>
      </c>
      <c r="K33" s="76">
        <f t="shared" si="7"/>
        <v>0</v>
      </c>
      <c r="L33" s="87">
        <f t="shared" si="8"/>
        <v>0</v>
      </c>
      <c r="M33" s="36">
        <f t="shared" si="9"/>
        <v>0</v>
      </c>
      <c r="N33" s="36">
        <f t="shared" si="10"/>
        <v>0</v>
      </c>
      <c r="O33" s="77">
        <f t="shared" si="11"/>
        <v>0</v>
      </c>
    </row>
    <row r="34" spans="4:15" ht="20.100000000000001" customHeight="1">
      <c r="D34" s="79"/>
      <c r="E34" s="38"/>
      <c r="F34" s="38"/>
      <c r="G34" s="52"/>
      <c r="H34" s="53"/>
      <c r="I34" s="60">
        <f t="shared" si="6"/>
        <v>214300</v>
      </c>
      <c r="K34" s="76">
        <f t="shared" si="7"/>
        <v>0</v>
      </c>
      <c r="L34" s="87">
        <f t="shared" si="8"/>
        <v>0</v>
      </c>
      <c r="M34" s="36">
        <f t="shared" si="9"/>
        <v>0</v>
      </c>
      <c r="N34" s="36">
        <f t="shared" si="10"/>
        <v>0</v>
      </c>
      <c r="O34" s="77">
        <f t="shared" si="11"/>
        <v>0</v>
      </c>
    </row>
    <row r="35" spans="4:15" ht="20.100000000000001" customHeight="1">
      <c r="D35" s="79"/>
      <c r="E35" s="38"/>
      <c r="F35" s="38"/>
      <c r="G35" s="52"/>
      <c r="H35" s="53"/>
      <c r="I35" s="60">
        <f t="shared" si="6"/>
        <v>214300</v>
      </c>
      <c r="K35" s="76">
        <f t="shared" si="7"/>
        <v>0</v>
      </c>
      <c r="L35" s="87">
        <f t="shared" si="8"/>
        <v>0</v>
      </c>
      <c r="M35" s="36">
        <f t="shared" si="9"/>
        <v>0</v>
      </c>
      <c r="N35" s="36">
        <f t="shared" si="10"/>
        <v>0</v>
      </c>
      <c r="O35" s="77">
        <f t="shared" si="11"/>
        <v>0</v>
      </c>
    </row>
    <row r="36" spans="4:15" ht="20.100000000000001" customHeight="1">
      <c r="D36" s="79"/>
      <c r="E36" s="38"/>
      <c r="F36" s="38"/>
      <c r="G36" s="52"/>
      <c r="H36" s="53"/>
      <c r="I36" s="60">
        <f t="shared" si="6"/>
        <v>214300</v>
      </c>
      <c r="K36" s="76">
        <f t="shared" si="7"/>
        <v>0</v>
      </c>
      <c r="L36" s="87">
        <f t="shared" si="8"/>
        <v>0</v>
      </c>
      <c r="M36" s="36">
        <f t="shared" si="9"/>
        <v>0</v>
      </c>
      <c r="N36" s="36">
        <f t="shared" si="10"/>
        <v>0</v>
      </c>
      <c r="O36" s="77">
        <f t="shared" si="11"/>
        <v>0</v>
      </c>
    </row>
    <row r="37" spans="4:15" ht="20.100000000000001" customHeight="1">
      <c r="D37" s="79"/>
      <c r="E37" s="38"/>
      <c r="F37" s="38"/>
      <c r="G37" s="52"/>
      <c r="H37" s="53"/>
      <c r="I37" s="60">
        <f t="shared" si="6"/>
        <v>214300</v>
      </c>
      <c r="K37" s="76">
        <f t="shared" si="7"/>
        <v>0</v>
      </c>
      <c r="L37" s="87">
        <f t="shared" si="8"/>
        <v>0</v>
      </c>
      <c r="M37" s="36">
        <f t="shared" si="9"/>
        <v>0</v>
      </c>
      <c r="N37" s="36">
        <f t="shared" si="10"/>
        <v>0</v>
      </c>
      <c r="O37" s="77">
        <f t="shared" si="11"/>
        <v>0</v>
      </c>
    </row>
    <row r="38" spans="4:15" ht="20.100000000000001" customHeight="1">
      <c r="D38" s="79"/>
      <c r="E38" s="38"/>
      <c r="F38" s="38"/>
      <c r="G38" s="52"/>
      <c r="H38" s="53"/>
      <c r="I38" s="60">
        <f t="shared" si="6"/>
        <v>214300</v>
      </c>
      <c r="K38" s="76">
        <f t="shared" si="7"/>
        <v>0</v>
      </c>
      <c r="L38" s="87">
        <f t="shared" si="8"/>
        <v>0</v>
      </c>
      <c r="M38" s="36">
        <f t="shared" si="9"/>
        <v>0</v>
      </c>
      <c r="N38" s="36">
        <f t="shared" si="10"/>
        <v>0</v>
      </c>
      <c r="O38" s="77">
        <f t="shared" si="11"/>
        <v>0</v>
      </c>
    </row>
    <row r="39" spans="4:15" ht="20.100000000000001" customHeight="1">
      <c r="D39" s="79"/>
      <c r="E39" s="38"/>
      <c r="F39" s="38"/>
      <c r="G39" s="52"/>
      <c r="H39" s="53"/>
      <c r="I39" s="60">
        <f t="shared" si="6"/>
        <v>214300</v>
      </c>
      <c r="K39" s="76">
        <f t="shared" si="7"/>
        <v>0</v>
      </c>
      <c r="L39" s="87">
        <f t="shared" si="8"/>
        <v>0</v>
      </c>
      <c r="M39" s="36">
        <f t="shared" si="9"/>
        <v>0</v>
      </c>
      <c r="N39" s="36">
        <f t="shared" si="10"/>
        <v>0</v>
      </c>
      <c r="O39" s="77">
        <f t="shared" si="11"/>
        <v>0</v>
      </c>
    </row>
    <row r="40" spans="4:15" ht="20.100000000000001" customHeight="1">
      <c r="D40" s="79"/>
      <c r="E40" s="38"/>
      <c r="F40" s="38"/>
      <c r="G40" s="52"/>
      <c r="H40" s="53"/>
      <c r="I40" s="60">
        <f t="shared" si="6"/>
        <v>214300</v>
      </c>
      <c r="K40" s="76">
        <f t="shared" si="7"/>
        <v>0</v>
      </c>
      <c r="L40" s="87">
        <f t="shared" si="8"/>
        <v>0</v>
      </c>
      <c r="M40" s="36">
        <f t="shared" si="9"/>
        <v>0</v>
      </c>
      <c r="N40" s="36">
        <f t="shared" si="10"/>
        <v>0</v>
      </c>
      <c r="O40" s="77">
        <f t="shared" si="11"/>
        <v>0</v>
      </c>
    </row>
    <row r="41" spans="4:15" ht="20.100000000000001" customHeight="1">
      <c r="D41" s="79"/>
      <c r="E41" s="38"/>
      <c r="F41" s="38"/>
      <c r="G41" s="52"/>
      <c r="H41" s="53"/>
      <c r="I41" s="60">
        <f t="shared" si="6"/>
        <v>214300</v>
      </c>
      <c r="K41" s="76">
        <f t="shared" si="7"/>
        <v>0</v>
      </c>
      <c r="L41" s="87">
        <f t="shared" si="8"/>
        <v>0</v>
      </c>
      <c r="M41" s="36">
        <f t="shared" si="9"/>
        <v>0</v>
      </c>
      <c r="N41" s="36">
        <f t="shared" si="10"/>
        <v>0</v>
      </c>
      <c r="O41" s="77">
        <f t="shared" si="11"/>
        <v>0</v>
      </c>
    </row>
    <row r="42" spans="4:15" ht="20.100000000000001" customHeight="1">
      <c r="D42" s="79"/>
      <c r="E42" s="38"/>
      <c r="F42" s="38"/>
      <c r="G42" s="52"/>
      <c r="H42" s="53"/>
      <c r="I42" s="60">
        <f t="shared" si="6"/>
        <v>214300</v>
      </c>
      <c r="K42" s="76">
        <f t="shared" si="7"/>
        <v>0</v>
      </c>
      <c r="L42" s="87">
        <f t="shared" si="8"/>
        <v>0</v>
      </c>
      <c r="M42" s="36">
        <f t="shared" si="9"/>
        <v>0</v>
      </c>
      <c r="N42" s="36">
        <f t="shared" si="10"/>
        <v>0</v>
      </c>
      <c r="O42" s="77">
        <f t="shared" si="11"/>
        <v>0</v>
      </c>
    </row>
    <row r="43" spans="4:15" ht="20.100000000000001" customHeight="1">
      <c r="D43" s="79"/>
      <c r="E43" s="38"/>
      <c r="F43" s="38"/>
      <c r="G43" s="52"/>
      <c r="H43" s="53"/>
      <c r="I43" s="60">
        <f t="shared" si="6"/>
        <v>214300</v>
      </c>
      <c r="K43" s="76">
        <f t="shared" si="7"/>
        <v>0</v>
      </c>
      <c r="L43" s="87">
        <f t="shared" si="8"/>
        <v>0</v>
      </c>
      <c r="M43" s="36">
        <f t="shared" si="9"/>
        <v>0</v>
      </c>
      <c r="N43" s="36">
        <f t="shared" si="10"/>
        <v>0</v>
      </c>
      <c r="O43" s="77">
        <f t="shared" si="11"/>
        <v>0</v>
      </c>
    </row>
    <row r="44" spans="4:15" ht="20.100000000000001" customHeight="1">
      <c r="D44" s="79"/>
      <c r="E44" s="38"/>
      <c r="F44" s="38"/>
      <c r="G44" s="52"/>
      <c r="H44" s="53"/>
      <c r="I44" s="60">
        <f t="shared" si="6"/>
        <v>214300</v>
      </c>
      <c r="K44" s="76">
        <f t="shared" si="7"/>
        <v>0</v>
      </c>
      <c r="L44" s="87">
        <f t="shared" si="8"/>
        <v>0</v>
      </c>
      <c r="M44" s="36">
        <f t="shared" si="9"/>
        <v>0</v>
      </c>
      <c r="N44" s="36">
        <f t="shared" si="10"/>
        <v>0</v>
      </c>
      <c r="O44" s="77">
        <f t="shared" si="11"/>
        <v>0</v>
      </c>
    </row>
    <row r="45" spans="4:15" ht="20.100000000000001" customHeight="1">
      <c r="D45" s="79"/>
      <c r="E45" s="38"/>
      <c r="F45" s="38"/>
      <c r="G45" s="52"/>
      <c r="H45" s="53"/>
      <c r="I45" s="60">
        <f t="shared" si="6"/>
        <v>214300</v>
      </c>
      <c r="K45" s="76">
        <f t="shared" si="7"/>
        <v>0</v>
      </c>
      <c r="L45" s="87">
        <f t="shared" si="8"/>
        <v>0</v>
      </c>
      <c r="M45" s="36">
        <f t="shared" si="9"/>
        <v>0</v>
      </c>
      <c r="N45" s="36">
        <f t="shared" si="10"/>
        <v>0</v>
      </c>
      <c r="O45" s="77">
        <f t="shared" si="11"/>
        <v>0</v>
      </c>
    </row>
    <row r="46" spans="4:15" ht="20.100000000000001" customHeight="1">
      <c r="D46" s="79"/>
      <c r="E46" s="38"/>
      <c r="F46" s="38"/>
      <c r="G46" s="52"/>
      <c r="H46" s="53"/>
      <c r="I46" s="60">
        <f t="shared" si="6"/>
        <v>214300</v>
      </c>
      <c r="K46" s="76">
        <f t="shared" si="7"/>
        <v>0</v>
      </c>
      <c r="L46" s="87">
        <f t="shared" si="8"/>
        <v>0</v>
      </c>
      <c r="M46" s="36">
        <f t="shared" si="9"/>
        <v>0</v>
      </c>
      <c r="N46" s="36">
        <f t="shared" si="10"/>
        <v>0</v>
      </c>
      <c r="O46" s="77">
        <f t="shared" si="11"/>
        <v>0</v>
      </c>
    </row>
    <row r="47" spans="4:15" ht="20.100000000000001" customHeight="1">
      <c r="D47" s="79"/>
      <c r="E47" s="38"/>
      <c r="F47" s="38"/>
      <c r="G47" s="52"/>
      <c r="H47" s="53"/>
      <c r="I47" s="60">
        <f t="shared" si="6"/>
        <v>214300</v>
      </c>
      <c r="K47" s="76">
        <f t="shared" si="7"/>
        <v>0</v>
      </c>
      <c r="L47" s="87">
        <f t="shared" si="8"/>
        <v>0</v>
      </c>
      <c r="M47" s="36">
        <f t="shared" si="9"/>
        <v>0</v>
      </c>
      <c r="N47" s="36">
        <f t="shared" si="10"/>
        <v>0</v>
      </c>
      <c r="O47" s="77">
        <f t="shared" si="11"/>
        <v>0</v>
      </c>
    </row>
    <row r="48" spans="4:15" ht="20.100000000000001" customHeight="1">
      <c r="D48" s="79"/>
      <c r="E48" s="38"/>
      <c r="F48" s="38"/>
      <c r="G48" s="52"/>
      <c r="H48" s="53"/>
      <c r="I48" s="60">
        <f t="shared" si="6"/>
        <v>214300</v>
      </c>
      <c r="K48" s="76">
        <f t="shared" si="7"/>
        <v>0</v>
      </c>
      <c r="L48" s="87">
        <f t="shared" si="8"/>
        <v>0</v>
      </c>
      <c r="M48" s="36">
        <f t="shared" si="9"/>
        <v>0</v>
      </c>
      <c r="N48" s="36">
        <f t="shared" si="10"/>
        <v>0</v>
      </c>
      <c r="O48" s="77">
        <f t="shared" si="11"/>
        <v>0</v>
      </c>
    </row>
    <row r="49" spans="4:15" ht="20.100000000000001" customHeight="1">
      <c r="D49" s="79"/>
      <c r="E49" s="38"/>
      <c r="F49" s="38"/>
      <c r="G49" s="52"/>
      <c r="H49" s="53"/>
      <c r="I49" s="60">
        <f t="shared" si="6"/>
        <v>214300</v>
      </c>
      <c r="K49" s="76">
        <f t="shared" si="7"/>
        <v>0</v>
      </c>
      <c r="L49" s="87">
        <f t="shared" si="8"/>
        <v>0</v>
      </c>
      <c r="M49" s="36">
        <f t="shared" si="9"/>
        <v>0</v>
      </c>
      <c r="N49" s="36">
        <f t="shared" si="10"/>
        <v>0</v>
      </c>
      <c r="O49" s="77">
        <f t="shared" si="11"/>
        <v>0</v>
      </c>
    </row>
    <row r="50" spans="4:15" ht="20.100000000000001" customHeight="1">
      <c r="D50" s="79"/>
      <c r="E50" s="38"/>
      <c r="F50" s="38"/>
      <c r="G50" s="52"/>
      <c r="H50" s="53"/>
      <c r="I50" s="60">
        <f t="shared" si="6"/>
        <v>214300</v>
      </c>
      <c r="K50" s="76">
        <f t="shared" si="7"/>
        <v>0</v>
      </c>
      <c r="L50" s="87">
        <f t="shared" si="8"/>
        <v>0</v>
      </c>
      <c r="M50" s="36">
        <f t="shared" si="9"/>
        <v>0</v>
      </c>
      <c r="N50" s="36">
        <f t="shared" si="10"/>
        <v>0</v>
      </c>
      <c r="O50" s="77">
        <f t="shared" si="11"/>
        <v>0</v>
      </c>
    </row>
    <row r="51" spans="4:15" ht="20.100000000000001" customHeight="1">
      <c r="D51" s="79"/>
      <c r="E51" s="38"/>
      <c r="F51" s="38"/>
      <c r="G51" s="52"/>
      <c r="H51" s="53"/>
      <c r="I51" s="60">
        <f t="shared" si="6"/>
        <v>214300</v>
      </c>
      <c r="K51" s="76">
        <f t="shared" si="7"/>
        <v>0</v>
      </c>
      <c r="L51" s="87">
        <f t="shared" si="8"/>
        <v>0</v>
      </c>
      <c r="M51" s="36">
        <f t="shared" si="9"/>
        <v>0</v>
      </c>
      <c r="N51" s="36">
        <f t="shared" si="10"/>
        <v>0</v>
      </c>
      <c r="O51" s="77">
        <f t="shared" si="11"/>
        <v>0</v>
      </c>
    </row>
    <row r="52" spans="4:15" ht="20.100000000000001" customHeight="1">
      <c r="D52" s="79"/>
      <c r="E52" s="38"/>
      <c r="F52" s="38"/>
      <c r="G52" s="52"/>
      <c r="H52" s="53"/>
      <c r="I52" s="60">
        <f t="shared" si="6"/>
        <v>214300</v>
      </c>
      <c r="K52" s="76">
        <f t="shared" si="7"/>
        <v>0</v>
      </c>
      <c r="L52" s="87">
        <f t="shared" si="8"/>
        <v>0</v>
      </c>
      <c r="M52" s="36">
        <f t="shared" si="9"/>
        <v>0</v>
      </c>
      <c r="N52" s="36">
        <f t="shared" si="10"/>
        <v>0</v>
      </c>
      <c r="O52" s="77">
        <f t="shared" si="11"/>
        <v>0</v>
      </c>
    </row>
    <row r="53" spans="4:15" ht="20.100000000000001" customHeight="1">
      <c r="D53" s="79"/>
      <c r="E53" s="38"/>
      <c r="F53" s="38"/>
      <c r="G53" s="52"/>
      <c r="H53" s="53"/>
      <c r="I53" s="60">
        <f t="shared" si="6"/>
        <v>214300</v>
      </c>
      <c r="K53" s="76">
        <f t="shared" si="7"/>
        <v>0</v>
      </c>
      <c r="L53" s="87">
        <f t="shared" si="8"/>
        <v>0</v>
      </c>
      <c r="M53" s="36">
        <f t="shared" si="9"/>
        <v>0</v>
      </c>
      <c r="N53" s="36">
        <f t="shared" si="10"/>
        <v>0</v>
      </c>
      <c r="O53" s="77">
        <f t="shared" si="11"/>
        <v>0</v>
      </c>
    </row>
    <row r="54" spans="4:15" ht="20.100000000000001" customHeight="1">
      <c r="D54" s="79"/>
      <c r="E54" s="38"/>
      <c r="F54" s="38"/>
      <c r="G54" s="52"/>
      <c r="H54" s="53"/>
      <c r="I54" s="60">
        <f t="shared" si="6"/>
        <v>214300</v>
      </c>
      <c r="K54" s="76">
        <f t="shared" si="7"/>
        <v>0</v>
      </c>
      <c r="L54" s="87">
        <f t="shared" si="8"/>
        <v>0</v>
      </c>
      <c r="M54" s="36">
        <f t="shared" si="9"/>
        <v>0</v>
      </c>
      <c r="N54" s="36">
        <f t="shared" si="10"/>
        <v>0</v>
      </c>
      <c r="O54" s="77">
        <f t="shared" si="11"/>
        <v>0</v>
      </c>
    </row>
    <row r="55" spans="4:15" ht="20.100000000000001" customHeight="1">
      <c r="D55" s="79"/>
      <c r="E55" s="38"/>
      <c r="F55" s="38"/>
      <c r="G55" s="52"/>
      <c r="H55" s="53"/>
      <c r="I55" s="60">
        <f t="shared" si="6"/>
        <v>214300</v>
      </c>
      <c r="K55" s="76">
        <f t="shared" si="7"/>
        <v>0</v>
      </c>
      <c r="L55" s="87">
        <f t="shared" si="8"/>
        <v>0</v>
      </c>
      <c r="M55" s="36">
        <f t="shared" si="9"/>
        <v>0</v>
      </c>
      <c r="N55" s="36">
        <f t="shared" si="10"/>
        <v>0</v>
      </c>
      <c r="O55" s="77">
        <f t="shared" si="11"/>
        <v>0</v>
      </c>
    </row>
    <row r="56" spans="4:15" ht="20.100000000000001" customHeight="1">
      <c r="D56" s="79"/>
      <c r="E56" s="38"/>
      <c r="F56" s="38"/>
      <c r="G56" s="52"/>
      <c r="H56" s="53"/>
      <c r="I56" s="60">
        <f t="shared" si="6"/>
        <v>214300</v>
      </c>
      <c r="K56" s="76">
        <f t="shared" si="7"/>
        <v>0</v>
      </c>
      <c r="L56" s="87">
        <f t="shared" si="8"/>
        <v>0</v>
      </c>
      <c r="M56" s="36">
        <f t="shared" si="9"/>
        <v>0</v>
      </c>
      <c r="N56" s="36">
        <f t="shared" si="10"/>
        <v>0</v>
      </c>
      <c r="O56" s="77">
        <f t="shared" si="11"/>
        <v>0</v>
      </c>
    </row>
    <row r="57" spans="4:15" ht="20.100000000000001" customHeight="1">
      <c r="D57" s="79"/>
      <c r="E57" s="38"/>
      <c r="F57" s="38"/>
      <c r="G57" s="52"/>
      <c r="H57" s="53"/>
      <c r="I57" s="60">
        <f t="shared" si="6"/>
        <v>214300</v>
      </c>
      <c r="K57" s="76">
        <f t="shared" si="7"/>
        <v>0</v>
      </c>
      <c r="L57" s="87">
        <f t="shared" si="8"/>
        <v>0</v>
      </c>
      <c r="M57" s="36">
        <f t="shared" si="9"/>
        <v>0</v>
      </c>
      <c r="N57" s="36">
        <f t="shared" si="10"/>
        <v>0</v>
      </c>
      <c r="O57" s="77">
        <f t="shared" si="11"/>
        <v>0</v>
      </c>
    </row>
    <row r="58" spans="4:15" ht="20.100000000000001" customHeight="1">
      <c r="D58" s="79"/>
      <c r="E58" s="38"/>
      <c r="F58" s="38"/>
      <c r="G58" s="52"/>
      <c r="H58" s="53"/>
      <c r="I58" s="60">
        <f t="shared" si="6"/>
        <v>214300</v>
      </c>
      <c r="K58" s="76">
        <f t="shared" si="7"/>
        <v>0</v>
      </c>
      <c r="L58" s="87">
        <f t="shared" si="8"/>
        <v>0</v>
      </c>
      <c r="M58" s="36">
        <f t="shared" si="9"/>
        <v>0</v>
      </c>
      <c r="N58" s="36">
        <f t="shared" si="10"/>
        <v>0</v>
      </c>
      <c r="O58" s="77">
        <f t="shared" si="11"/>
        <v>0</v>
      </c>
    </row>
    <row r="59" spans="4:15" ht="20.100000000000001" customHeight="1">
      <c r="D59" s="79"/>
      <c r="E59" s="38"/>
      <c r="F59" s="38"/>
      <c r="G59" s="52"/>
      <c r="H59" s="53"/>
      <c r="I59" s="60">
        <f t="shared" si="6"/>
        <v>214300</v>
      </c>
      <c r="K59" s="76">
        <f t="shared" si="7"/>
        <v>0</v>
      </c>
      <c r="L59" s="87">
        <f t="shared" si="8"/>
        <v>0</v>
      </c>
      <c r="M59" s="36">
        <f t="shared" si="9"/>
        <v>0</v>
      </c>
      <c r="N59" s="36">
        <f t="shared" si="10"/>
        <v>0</v>
      </c>
      <c r="O59" s="77">
        <f t="shared" si="11"/>
        <v>0</v>
      </c>
    </row>
    <row r="60" spans="4:15" ht="20.100000000000001" customHeight="1">
      <c r="D60" s="79"/>
      <c r="E60" s="38"/>
      <c r="F60" s="38"/>
      <c r="G60" s="52"/>
      <c r="H60" s="53"/>
      <c r="I60" s="60">
        <f t="shared" si="6"/>
        <v>214300</v>
      </c>
      <c r="K60" s="76">
        <f t="shared" si="7"/>
        <v>0</v>
      </c>
      <c r="L60" s="87">
        <f t="shared" si="8"/>
        <v>0</v>
      </c>
      <c r="M60" s="36">
        <f t="shared" si="9"/>
        <v>0</v>
      </c>
      <c r="N60" s="36">
        <f t="shared" si="10"/>
        <v>0</v>
      </c>
      <c r="O60" s="77">
        <f t="shared" si="11"/>
        <v>0</v>
      </c>
    </row>
    <row r="61" spans="4:15" ht="20.100000000000001" customHeight="1">
      <c r="D61" s="79"/>
      <c r="E61" s="38"/>
      <c r="F61" s="38"/>
      <c r="G61" s="52"/>
      <c r="H61" s="53"/>
      <c r="I61" s="60">
        <f t="shared" si="6"/>
        <v>214300</v>
      </c>
      <c r="K61" s="76">
        <f t="shared" si="7"/>
        <v>0</v>
      </c>
      <c r="L61" s="87">
        <f t="shared" si="8"/>
        <v>0</v>
      </c>
      <c r="M61" s="36">
        <f t="shared" si="9"/>
        <v>0</v>
      </c>
      <c r="N61" s="36">
        <f t="shared" si="10"/>
        <v>0</v>
      </c>
      <c r="O61" s="77">
        <f t="shared" si="11"/>
        <v>0</v>
      </c>
    </row>
    <row r="62" spans="4:15" ht="20.100000000000001" customHeight="1">
      <c r="D62" s="79"/>
      <c r="E62" s="38"/>
      <c r="F62" s="38"/>
      <c r="G62" s="52"/>
      <c r="H62" s="53"/>
      <c r="I62" s="60">
        <f t="shared" si="6"/>
        <v>214300</v>
      </c>
      <c r="K62" s="76">
        <f t="shared" si="7"/>
        <v>0</v>
      </c>
      <c r="L62" s="87">
        <f t="shared" si="8"/>
        <v>0</v>
      </c>
      <c r="M62" s="36">
        <f t="shared" si="9"/>
        <v>0</v>
      </c>
      <c r="N62" s="36">
        <f t="shared" si="10"/>
        <v>0</v>
      </c>
      <c r="O62" s="77">
        <f t="shared" si="11"/>
        <v>0</v>
      </c>
    </row>
    <row r="63" spans="4:15" ht="20.100000000000001" customHeight="1">
      <c r="D63" s="79"/>
      <c r="E63" s="38"/>
      <c r="F63" s="38"/>
      <c r="G63" s="52"/>
      <c r="H63" s="53"/>
      <c r="I63" s="60">
        <f t="shared" si="6"/>
        <v>214300</v>
      </c>
      <c r="K63" s="76">
        <f t="shared" si="7"/>
        <v>0</v>
      </c>
      <c r="L63" s="87">
        <f t="shared" si="8"/>
        <v>0</v>
      </c>
      <c r="M63" s="36">
        <f t="shared" si="9"/>
        <v>0</v>
      </c>
      <c r="N63" s="36">
        <f t="shared" si="10"/>
        <v>0</v>
      </c>
      <c r="O63" s="77">
        <f t="shared" si="11"/>
        <v>0</v>
      </c>
    </row>
    <row r="64" spans="4:15" ht="20.100000000000001" customHeight="1">
      <c r="D64" s="79"/>
      <c r="E64" s="38"/>
      <c r="F64" s="38"/>
      <c r="G64" s="52"/>
      <c r="H64" s="53"/>
      <c r="I64" s="60">
        <f t="shared" si="6"/>
        <v>214300</v>
      </c>
      <c r="K64" s="76">
        <f t="shared" si="7"/>
        <v>0</v>
      </c>
      <c r="L64" s="87">
        <f t="shared" si="8"/>
        <v>0</v>
      </c>
      <c r="M64" s="36">
        <f t="shared" si="9"/>
        <v>0</v>
      </c>
      <c r="N64" s="36">
        <f t="shared" si="10"/>
        <v>0</v>
      </c>
      <c r="O64" s="77">
        <f t="shared" si="11"/>
        <v>0</v>
      </c>
    </row>
    <row r="65" spans="4:15" ht="20.100000000000001" customHeight="1">
      <c r="D65" s="79"/>
      <c r="E65" s="38"/>
      <c r="F65" s="38"/>
      <c r="G65" s="52"/>
      <c r="H65" s="53"/>
      <c r="I65" s="60">
        <f t="shared" si="6"/>
        <v>214300</v>
      </c>
      <c r="K65" s="76">
        <f t="shared" si="7"/>
        <v>0</v>
      </c>
      <c r="L65" s="87">
        <f t="shared" si="8"/>
        <v>0</v>
      </c>
      <c r="M65" s="36">
        <f t="shared" si="9"/>
        <v>0</v>
      </c>
      <c r="N65" s="36">
        <f t="shared" si="10"/>
        <v>0</v>
      </c>
      <c r="O65" s="77">
        <f t="shared" si="11"/>
        <v>0</v>
      </c>
    </row>
    <row r="66" spans="4:15" ht="20.100000000000001" customHeight="1">
      <c r="D66" s="79"/>
      <c r="E66" s="38"/>
      <c r="F66" s="38"/>
      <c r="G66" s="52"/>
      <c r="H66" s="53"/>
      <c r="I66" s="60">
        <f t="shared" si="6"/>
        <v>214300</v>
      </c>
      <c r="K66" s="76">
        <f t="shared" si="7"/>
        <v>0</v>
      </c>
      <c r="L66" s="87">
        <f t="shared" si="8"/>
        <v>0</v>
      </c>
      <c r="M66" s="36">
        <f t="shared" si="9"/>
        <v>0</v>
      </c>
      <c r="N66" s="36">
        <f t="shared" si="10"/>
        <v>0</v>
      </c>
      <c r="O66" s="77">
        <f t="shared" si="11"/>
        <v>0</v>
      </c>
    </row>
    <row r="67" spans="4:15" ht="20.100000000000001" customHeight="1">
      <c r="D67" s="79"/>
      <c r="E67" s="38"/>
      <c r="F67" s="38"/>
      <c r="G67" s="52"/>
      <c r="H67" s="53"/>
      <c r="I67" s="60">
        <f t="shared" si="6"/>
        <v>214300</v>
      </c>
      <c r="K67" s="76">
        <f t="shared" si="7"/>
        <v>0</v>
      </c>
      <c r="L67" s="87">
        <f t="shared" si="8"/>
        <v>0</v>
      </c>
      <c r="M67" s="36">
        <f t="shared" si="9"/>
        <v>0</v>
      </c>
      <c r="N67" s="36">
        <f t="shared" si="10"/>
        <v>0</v>
      </c>
      <c r="O67" s="77">
        <f t="shared" si="11"/>
        <v>0</v>
      </c>
    </row>
    <row r="68" spans="4:15" ht="20.100000000000001" customHeight="1">
      <c r="D68" s="79"/>
      <c r="E68" s="38"/>
      <c r="F68" s="38"/>
      <c r="G68" s="52"/>
      <c r="H68" s="53"/>
      <c r="I68" s="60">
        <f t="shared" si="6"/>
        <v>214300</v>
      </c>
      <c r="K68" s="76">
        <f t="shared" si="7"/>
        <v>0</v>
      </c>
      <c r="L68" s="87">
        <f t="shared" si="8"/>
        <v>0</v>
      </c>
      <c r="M68" s="36">
        <f t="shared" si="9"/>
        <v>0</v>
      </c>
      <c r="N68" s="36">
        <f t="shared" si="10"/>
        <v>0</v>
      </c>
      <c r="O68" s="77">
        <f t="shared" si="11"/>
        <v>0</v>
      </c>
    </row>
    <row r="69" spans="4:15" ht="20.100000000000001" customHeight="1">
      <c r="D69" s="79"/>
      <c r="E69" s="38"/>
      <c r="F69" s="38"/>
      <c r="G69" s="52"/>
      <c r="H69" s="53"/>
      <c r="I69" s="60">
        <f t="shared" si="6"/>
        <v>214300</v>
      </c>
      <c r="K69" s="76">
        <f t="shared" si="7"/>
        <v>0</v>
      </c>
      <c r="L69" s="87">
        <f t="shared" si="8"/>
        <v>0</v>
      </c>
      <c r="M69" s="36">
        <f t="shared" si="9"/>
        <v>0</v>
      </c>
      <c r="N69" s="36">
        <f t="shared" si="10"/>
        <v>0</v>
      </c>
      <c r="O69" s="77">
        <f t="shared" si="11"/>
        <v>0</v>
      </c>
    </row>
    <row r="70" spans="4:15" ht="20.100000000000001" customHeight="1">
      <c r="D70" s="79"/>
      <c r="E70" s="38"/>
      <c r="F70" s="38"/>
      <c r="G70" s="52"/>
      <c r="H70" s="53"/>
      <c r="I70" s="60">
        <f t="shared" si="6"/>
        <v>214300</v>
      </c>
      <c r="K70" s="76">
        <f t="shared" si="7"/>
        <v>0</v>
      </c>
      <c r="L70" s="87">
        <f t="shared" si="8"/>
        <v>0</v>
      </c>
      <c r="M70" s="36">
        <f t="shared" si="9"/>
        <v>0</v>
      </c>
      <c r="N70" s="36">
        <f t="shared" si="10"/>
        <v>0</v>
      </c>
      <c r="O70" s="77">
        <f t="shared" si="11"/>
        <v>0</v>
      </c>
    </row>
    <row r="71" spans="4:15" ht="20.100000000000001" customHeight="1">
      <c r="D71" s="79"/>
      <c r="E71" s="38"/>
      <c r="F71" s="38"/>
      <c r="G71" s="52"/>
      <c r="H71" s="53"/>
      <c r="I71" s="60">
        <f t="shared" si="6"/>
        <v>214300</v>
      </c>
      <c r="K71" s="76">
        <f t="shared" si="7"/>
        <v>0</v>
      </c>
      <c r="L71" s="87">
        <f t="shared" si="8"/>
        <v>0</v>
      </c>
      <c r="M71" s="36">
        <f t="shared" si="9"/>
        <v>0</v>
      </c>
      <c r="N71" s="36">
        <f t="shared" si="10"/>
        <v>0</v>
      </c>
      <c r="O71" s="77">
        <f t="shared" si="11"/>
        <v>0</v>
      </c>
    </row>
    <row r="72" spans="4:15" ht="20.100000000000001" customHeight="1">
      <c r="D72" s="79"/>
      <c r="E72" s="38"/>
      <c r="F72" s="38"/>
      <c r="G72" s="52"/>
      <c r="H72" s="53"/>
      <c r="I72" s="60">
        <f t="shared" si="6"/>
        <v>214300</v>
      </c>
      <c r="K72" s="76">
        <f t="shared" si="7"/>
        <v>0</v>
      </c>
      <c r="L72" s="87">
        <f t="shared" si="8"/>
        <v>0</v>
      </c>
      <c r="M72" s="36">
        <f t="shared" si="9"/>
        <v>0</v>
      </c>
      <c r="N72" s="36">
        <f t="shared" si="10"/>
        <v>0</v>
      </c>
      <c r="O72" s="77">
        <f t="shared" si="11"/>
        <v>0</v>
      </c>
    </row>
    <row r="73" spans="4:15" ht="20.100000000000001" customHeight="1">
      <c r="D73" s="79"/>
      <c r="E73" s="38"/>
      <c r="F73" s="38"/>
      <c r="G73" s="52"/>
      <c r="H73" s="53"/>
      <c r="I73" s="60">
        <f t="shared" si="6"/>
        <v>214300</v>
      </c>
      <c r="K73" s="76">
        <f t="shared" si="7"/>
        <v>0</v>
      </c>
      <c r="L73" s="87">
        <f t="shared" si="8"/>
        <v>0</v>
      </c>
      <c r="M73" s="36">
        <f t="shared" si="9"/>
        <v>0</v>
      </c>
      <c r="N73" s="36">
        <f t="shared" si="10"/>
        <v>0</v>
      </c>
      <c r="O73" s="77">
        <f t="shared" si="11"/>
        <v>0</v>
      </c>
    </row>
    <row r="74" spans="4:15" ht="20.100000000000001" customHeight="1">
      <c r="D74" s="79"/>
      <c r="E74" s="38"/>
      <c r="F74" s="38"/>
      <c r="G74" s="52"/>
      <c r="H74" s="53"/>
      <c r="I74" s="60">
        <f t="shared" si="6"/>
        <v>214300</v>
      </c>
      <c r="K74" s="76">
        <f t="shared" si="7"/>
        <v>0</v>
      </c>
      <c r="L74" s="87">
        <f t="shared" si="8"/>
        <v>0</v>
      </c>
      <c r="M74" s="36">
        <f t="shared" si="9"/>
        <v>0</v>
      </c>
      <c r="N74" s="36">
        <f t="shared" si="10"/>
        <v>0</v>
      </c>
      <c r="O74" s="77">
        <f t="shared" si="11"/>
        <v>0</v>
      </c>
    </row>
    <row r="75" spans="4:15" ht="20.100000000000001" customHeight="1">
      <c r="D75" s="79"/>
      <c r="E75" s="38"/>
      <c r="F75" s="38"/>
      <c r="G75" s="52"/>
      <c r="H75" s="53"/>
      <c r="I75" s="60">
        <f t="shared" si="6"/>
        <v>214300</v>
      </c>
      <c r="K75" s="76">
        <f t="shared" si="7"/>
        <v>0</v>
      </c>
      <c r="L75" s="87">
        <f t="shared" si="8"/>
        <v>0</v>
      </c>
      <c r="M75" s="36">
        <f t="shared" si="9"/>
        <v>0</v>
      </c>
      <c r="N75" s="36">
        <f t="shared" si="10"/>
        <v>0</v>
      </c>
      <c r="O75" s="77">
        <f t="shared" si="11"/>
        <v>0</v>
      </c>
    </row>
    <row r="76" spans="4:15" ht="20.100000000000001" customHeight="1">
      <c r="D76" s="79"/>
      <c r="E76" s="38"/>
      <c r="F76" s="38"/>
      <c r="G76" s="52"/>
      <c r="H76" s="53"/>
      <c r="I76" s="60">
        <f t="shared" si="6"/>
        <v>214300</v>
      </c>
      <c r="K76" s="76">
        <f t="shared" si="7"/>
        <v>0</v>
      </c>
      <c r="L76" s="87">
        <f t="shared" si="8"/>
        <v>0</v>
      </c>
      <c r="M76" s="36">
        <f t="shared" si="9"/>
        <v>0</v>
      </c>
      <c r="N76" s="36">
        <f t="shared" si="10"/>
        <v>0</v>
      </c>
      <c r="O76" s="77">
        <f t="shared" si="11"/>
        <v>0</v>
      </c>
    </row>
    <row r="77" spans="4:15" ht="20.100000000000001" customHeight="1">
      <c r="D77" s="79"/>
      <c r="E77" s="38"/>
      <c r="F77" s="38"/>
      <c r="G77" s="52"/>
      <c r="H77" s="53"/>
      <c r="I77" s="60">
        <f t="shared" si="6"/>
        <v>214300</v>
      </c>
      <c r="K77" s="76">
        <f t="shared" si="7"/>
        <v>0</v>
      </c>
      <c r="L77" s="87">
        <f t="shared" si="8"/>
        <v>0</v>
      </c>
      <c r="M77" s="36">
        <f t="shared" si="9"/>
        <v>0</v>
      </c>
      <c r="N77" s="36">
        <f t="shared" si="10"/>
        <v>0</v>
      </c>
      <c r="O77" s="77">
        <f t="shared" si="11"/>
        <v>0</v>
      </c>
    </row>
    <row r="78" spans="4:15" ht="20.100000000000001" customHeight="1">
      <c r="D78" s="79"/>
      <c r="E78" s="38"/>
      <c r="F78" s="38"/>
      <c r="G78" s="52"/>
      <c r="H78" s="53"/>
      <c r="I78" s="60">
        <f t="shared" si="6"/>
        <v>214300</v>
      </c>
      <c r="K78" s="76">
        <f t="shared" si="7"/>
        <v>0</v>
      </c>
      <c r="L78" s="87">
        <f t="shared" si="8"/>
        <v>0</v>
      </c>
      <c r="M78" s="36">
        <f t="shared" si="9"/>
        <v>0</v>
      </c>
      <c r="N78" s="36">
        <f t="shared" si="10"/>
        <v>0</v>
      </c>
      <c r="O78" s="77">
        <f t="shared" si="11"/>
        <v>0</v>
      </c>
    </row>
    <row r="79" spans="4:15" ht="20.100000000000001" customHeight="1">
      <c r="D79" s="79"/>
      <c r="E79" s="38"/>
      <c r="F79" s="38"/>
      <c r="G79" s="52"/>
      <c r="H79" s="53"/>
      <c r="I79" s="60">
        <f t="shared" si="6"/>
        <v>214300</v>
      </c>
      <c r="K79" s="76">
        <f t="shared" si="7"/>
        <v>0</v>
      </c>
      <c r="L79" s="87">
        <f t="shared" si="8"/>
        <v>0</v>
      </c>
      <c r="M79" s="36">
        <f t="shared" si="9"/>
        <v>0</v>
      </c>
      <c r="N79" s="36">
        <f t="shared" si="10"/>
        <v>0</v>
      </c>
      <c r="O79" s="77">
        <f t="shared" si="11"/>
        <v>0</v>
      </c>
    </row>
    <row r="80" spans="4:15" ht="20.100000000000001" customHeight="1">
      <c r="D80" s="79"/>
      <c r="E80" s="38"/>
      <c r="F80" s="38"/>
      <c r="G80" s="52"/>
      <c r="H80" s="53"/>
      <c r="I80" s="60">
        <f t="shared" si="6"/>
        <v>214300</v>
      </c>
      <c r="K80" s="76">
        <f t="shared" si="7"/>
        <v>0</v>
      </c>
      <c r="L80" s="87">
        <f t="shared" si="8"/>
        <v>0</v>
      </c>
      <c r="M80" s="36">
        <f t="shared" si="9"/>
        <v>0</v>
      </c>
      <c r="N80" s="36">
        <f t="shared" si="10"/>
        <v>0</v>
      </c>
      <c r="O80" s="77">
        <f t="shared" si="11"/>
        <v>0</v>
      </c>
    </row>
    <row r="81" spans="4:15" ht="20.100000000000001" customHeight="1">
      <c r="D81" s="79"/>
      <c r="E81" s="38"/>
      <c r="F81" s="38"/>
      <c r="G81" s="52"/>
      <c r="H81" s="53"/>
      <c r="I81" s="60">
        <f t="shared" si="6"/>
        <v>214300</v>
      </c>
      <c r="K81" s="76">
        <f t="shared" si="7"/>
        <v>0</v>
      </c>
      <c r="L81" s="87">
        <f t="shared" si="8"/>
        <v>0</v>
      </c>
      <c r="M81" s="36">
        <f t="shared" si="9"/>
        <v>0</v>
      </c>
      <c r="N81" s="36">
        <f t="shared" si="10"/>
        <v>0</v>
      </c>
      <c r="O81" s="77">
        <f t="shared" si="11"/>
        <v>0</v>
      </c>
    </row>
    <row r="82" spans="4:15" ht="20.100000000000001" customHeight="1">
      <c r="D82" s="79"/>
      <c r="E82" s="38"/>
      <c r="F82" s="38"/>
      <c r="G82" s="52"/>
      <c r="H82" s="53"/>
      <c r="I82" s="60">
        <f t="shared" si="6"/>
        <v>214300</v>
      </c>
      <c r="K82" s="76">
        <f t="shared" si="7"/>
        <v>0</v>
      </c>
      <c r="L82" s="87">
        <f t="shared" si="8"/>
        <v>0</v>
      </c>
      <c r="M82" s="36">
        <f t="shared" si="9"/>
        <v>0</v>
      </c>
      <c r="N82" s="36">
        <f t="shared" si="10"/>
        <v>0</v>
      </c>
      <c r="O82" s="77">
        <f t="shared" si="11"/>
        <v>0</v>
      </c>
    </row>
    <row r="83" spans="4:15" ht="20.100000000000001" customHeight="1">
      <c r="D83" s="79"/>
      <c r="E83" s="38"/>
      <c r="F83" s="38"/>
      <c r="G83" s="52"/>
      <c r="H83" s="53"/>
      <c r="I83" s="60">
        <f t="shared" si="6"/>
        <v>214300</v>
      </c>
      <c r="K83" s="76">
        <f t="shared" si="7"/>
        <v>0</v>
      </c>
      <c r="L83" s="87">
        <f t="shared" si="8"/>
        <v>0</v>
      </c>
      <c r="M83" s="36">
        <f t="shared" si="9"/>
        <v>0</v>
      </c>
      <c r="N83" s="36">
        <f t="shared" si="10"/>
        <v>0</v>
      </c>
      <c r="O83" s="77">
        <f t="shared" si="11"/>
        <v>0</v>
      </c>
    </row>
    <row r="84" spans="4:15" ht="20.100000000000001" customHeight="1">
      <c r="D84" s="79"/>
      <c r="E84" s="38"/>
      <c r="F84" s="38"/>
      <c r="G84" s="52"/>
      <c r="H84" s="53"/>
      <c r="I84" s="60">
        <f t="shared" si="6"/>
        <v>214300</v>
      </c>
      <c r="K84" s="76">
        <f t="shared" si="7"/>
        <v>0</v>
      </c>
      <c r="L84" s="87">
        <f t="shared" si="8"/>
        <v>0</v>
      </c>
      <c r="M84" s="36">
        <f t="shared" si="9"/>
        <v>0</v>
      </c>
      <c r="N84" s="36">
        <f t="shared" si="10"/>
        <v>0</v>
      </c>
      <c r="O84" s="77">
        <f t="shared" si="11"/>
        <v>0</v>
      </c>
    </row>
    <row r="85" spans="4:15" ht="20.100000000000001" customHeight="1">
      <c r="D85" s="79"/>
      <c r="E85" s="38"/>
      <c r="F85" s="38"/>
      <c r="G85" s="52"/>
      <c r="H85" s="53"/>
      <c r="I85" s="60">
        <f t="shared" ref="I85:I148" si="12">I84+G85-H85</f>
        <v>214300</v>
      </c>
      <c r="K85" s="76">
        <f t="shared" ref="K85:K148" si="13">IF(F85="現金","　　",D85)</f>
        <v>0</v>
      </c>
      <c r="L85" s="87">
        <f t="shared" ref="L85:L148" si="14">IF(F85="現金","　　",E85)</f>
        <v>0</v>
      </c>
      <c r="M85" s="36">
        <f t="shared" ref="M85:M148" si="15">IF(F85="現金","　",IF(G85&gt;=1,"普通預金",F85))</f>
        <v>0</v>
      </c>
      <c r="N85" s="36">
        <f t="shared" ref="N85:N148" si="16">IF(F85="現金","　",IF(H85&gt;=1,"普通預金",F85))</f>
        <v>0</v>
      </c>
      <c r="O85" s="77">
        <f t="shared" ref="O85:O148" si="17">IF(F85="現金","　　",G85+H85)</f>
        <v>0</v>
      </c>
    </row>
    <row r="86" spans="4:15" ht="20.100000000000001" customHeight="1">
      <c r="D86" s="79"/>
      <c r="E86" s="38"/>
      <c r="F86" s="38"/>
      <c r="G86" s="52"/>
      <c r="H86" s="53"/>
      <c r="I86" s="60">
        <f t="shared" si="12"/>
        <v>214300</v>
      </c>
      <c r="K86" s="76">
        <f t="shared" si="13"/>
        <v>0</v>
      </c>
      <c r="L86" s="87">
        <f t="shared" si="14"/>
        <v>0</v>
      </c>
      <c r="M86" s="36">
        <f t="shared" si="15"/>
        <v>0</v>
      </c>
      <c r="N86" s="36">
        <f t="shared" si="16"/>
        <v>0</v>
      </c>
      <c r="O86" s="77">
        <f t="shared" si="17"/>
        <v>0</v>
      </c>
    </row>
    <row r="87" spans="4:15" ht="20.100000000000001" customHeight="1">
      <c r="D87" s="79"/>
      <c r="E87" s="38"/>
      <c r="F87" s="38"/>
      <c r="G87" s="52"/>
      <c r="H87" s="53"/>
      <c r="I87" s="60">
        <f t="shared" si="12"/>
        <v>214300</v>
      </c>
      <c r="K87" s="76">
        <f t="shared" si="13"/>
        <v>0</v>
      </c>
      <c r="L87" s="87">
        <f t="shared" si="14"/>
        <v>0</v>
      </c>
      <c r="M87" s="36">
        <f t="shared" si="15"/>
        <v>0</v>
      </c>
      <c r="N87" s="36">
        <f t="shared" si="16"/>
        <v>0</v>
      </c>
      <c r="O87" s="77">
        <f t="shared" si="17"/>
        <v>0</v>
      </c>
    </row>
    <row r="88" spans="4:15" ht="20.100000000000001" customHeight="1">
      <c r="D88" s="79"/>
      <c r="E88" s="38"/>
      <c r="F88" s="38"/>
      <c r="G88" s="52"/>
      <c r="H88" s="53"/>
      <c r="I88" s="60">
        <f t="shared" si="12"/>
        <v>214300</v>
      </c>
      <c r="K88" s="76">
        <f t="shared" si="13"/>
        <v>0</v>
      </c>
      <c r="L88" s="87">
        <f t="shared" si="14"/>
        <v>0</v>
      </c>
      <c r="M88" s="36">
        <f t="shared" si="15"/>
        <v>0</v>
      </c>
      <c r="N88" s="36">
        <f t="shared" si="16"/>
        <v>0</v>
      </c>
      <c r="O88" s="77">
        <f t="shared" si="17"/>
        <v>0</v>
      </c>
    </row>
    <row r="89" spans="4:15" ht="20.100000000000001" customHeight="1">
      <c r="D89" s="79"/>
      <c r="E89" s="38"/>
      <c r="F89" s="38"/>
      <c r="G89" s="52"/>
      <c r="H89" s="53"/>
      <c r="I89" s="60">
        <f t="shared" si="12"/>
        <v>214300</v>
      </c>
      <c r="K89" s="76">
        <f t="shared" si="13"/>
        <v>0</v>
      </c>
      <c r="L89" s="87">
        <f t="shared" si="14"/>
        <v>0</v>
      </c>
      <c r="M89" s="36">
        <f t="shared" si="15"/>
        <v>0</v>
      </c>
      <c r="N89" s="36">
        <f t="shared" si="16"/>
        <v>0</v>
      </c>
      <c r="O89" s="77">
        <f t="shared" si="17"/>
        <v>0</v>
      </c>
    </row>
    <row r="90" spans="4:15" ht="20.100000000000001" customHeight="1">
      <c r="D90" s="79"/>
      <c r="E90" s="38"/>
      <c r="F90" s="38"/>
      <c r="G90" s="52"/>
      <c r="H90" s="53"/>
      <c r="I90" s="60">
        <f t="shared" si="12"/>
        <v>214300</v>
      </c>
      <c r="K90" s="76">
        <f t="shared" si="13"/>
        <v>0</v>
      </c>
      <c r="L90" s="87">
        <f t="shared" si="14"/>
        <v>0</v>
      </c>
      <c r="M90" s="36">
        <f t="shared" si="15"/>
        <v>0</v>
      </c>
      <c r="N90" s="36">
        <f t="shared" si="16"/>
        <v>0</v>
      </c>
      <c r="O90" s="77">
        <f t="shared" si="17"/>
        <v>0</v>
      </c>
    </row>
    <row r="91" spans="4:15" ht="20.100000000000001" customHeight="1">
      <c r="D91" s="79"/>
      <c r="E91" s="38"/>
      <c r="F91" s="38"/>
      <c r="G91" s="52"/>
      <c r="H91" s="53"/>
      <c r="I91" s="60">
        <f t="shared" si="12"/>
        <v>214300</v>
      </c>
      <c r="K91" s="76">
        <f t="shared" si="13"/>
        <v>0</v>
      </c>
      <c r="L91" s="87">
        <f t="shared" si="14"/>
        <v>0</v>
      </c>
      <c r="M91" s="36">
        <f t="shared" si="15"/>
        <v>0</v>
      </c>
      <c r="N91" s="36">
        <f t="shared" si="16"/>
        <v>0</v>
      </c>
      <c r="O91" s="77">
        <f t="shared" si="17"/>
        <v>0</v>
      </c>
    </row>
    <row r="92" spans="4:15" ht="20.100000000000001" customHeight="1">
      <c r="D92" s="79"/>
      <c r="E92" s="38"/>
      <c r="F92" s="38"/>
      <c r="G92" s="52"/>
      <c r="H92" s="53"/>
      <c r="I92" s="60">
        <f t="shared" si="12"/>
        <v>214300</v>
      </c>
      <c r="K92" s="76">
        <f t="shared" si="13"/>
        <v>0</v>
      </c>
      <c r="L92" s="87">
        <f t="shared" si="14"/>
        <v>0</v>
      </c>
      <c r="M92" s="36">
        <f t="shared" si="15"/>
        <v>0</v>
      </c>
      <c r="N92" s="36">
        <f t="shared" si="16"/>
        <v>0</v>
      </c>
      <c r="O92" s="77">
        <f t="shared" si="17"/>
        <v>0</v>
      </c>
    </row>
    <row r="93" spans="4:15" ht="20.100000000000001" customHeight="1">
      <c r="D93" s="79"/>
      <c r="E93" s="38"/>
      <c r="F93" s="38"/>
      <c r="G93" s="52"/>
      <c r="H93" s="53"/>
      <c r="I93" s="60">
        <f t="shared" si="12"/>
        <v>214300</v>
      </c>
      <c r="K93" s="76">
        <f t="shared" si="13"/>
        <v>0</v>
      </c>
      <c r="L93" s="87">
        <f t="shared" si="14"/>
        <v>0</v>
      </c>
      <c r="M93" s="36">
        <f t="shared" si="15"/>
        <v>0</v>
      </c>
      <c r="N93" s="36">
        <f t="shared" si="16"/>
        <v>0</v>
      </c>
      <c r="O93" s="77">
        <f t="shared" si="17"/>
        <v>0</v>
      </c>
    </row>
    <row r="94" spans="4:15" ht="20.100000000000001" customHeight="1">
      <c r="D94" s="79"/>
      <c r="E94" s="38"/>
      <c r="F94" s="38"/>
      <c r="G94" s="52"/>
      <c r="H94" s="53"/>
      <c r="I94" s="60">
        <f t="shared" si="12"/>
        <v>214300</v>
      </c>
      <c r="K94" s="76">
        <f t="shared" si="13"/>
        <v>0</v>
      </c>
      <c r="L94" s="87">
        <f t="shared" si="14"/>
        <v>0</v>
      </c>
      <c r="M94" s="36">
        <f t="shared" si="15"/>
        <v>0</v>
      </c>
      <c r="N94" s="36">
        <f t="shared" si="16"/>
        <v>0</v>
      </c>
      <c r="O94" s="77">
        <f t="shared" si="17"/>
        <v>0</v>
      </c>
    </row>
    <row r="95" spans="4:15" ht="20.100000000000001" customHeight="1">
      <c r="D95" s="79"/>
      <c r="E95" s="38"/>
      <c r="F95" s="38"/>
      <c r="G95" s="52"/>
      <c r="H95" s="53"/>
      <c r="I95" s="60">
        <f t="shared" si="12"/>
        <v>214300</v>
      </c>
      <c r="K95" s="76">
        <f t="shared" si="13"/>
        <v>0</v>
      </c>
      <c r="L95" s="87">
        <f t="shared" si="14"/>
        <v>0</v>
      </c>
      <c r="M95" s="36">
        <f t="shared" si="15"/>
        <v>0</v>
      </c>
      <c r="N95" s="36">
        <f t="shared" si="16"/>
        <v>0</v>
      </c>
      <c r="O95" s="77">
        <f t="shared" si="17"/>
        <v>0</v>
      </c>
    </row>
    <row r="96" spans="4:15" ht="20.100000000000001" customHeight="1">
      <c r="D96" s="79"/>
      <c r="E96" s="38"/>
      <c r="F96" s="38"/>
      <c r="G96" s="52"/>
      <c r="H96" s="53"/>
      <c r="I96" s="60">
        <f t="shared" si="12"/>
        <v>214300</v>
      </c>
      <c r="K96" s="76">
        <f t="shared" si="13"/>
        <v>0</v>
      </c>
      <c r="L96" s="87">
        <f t="shared" si="14"/>
        <v>0</v>
      </c>
      <c r="M96" s="36">
        <f t="shared" si="15"/>
        <v>0</v>
      </c>
      <c r="N96" s="36">
        <f t="shared" si="16"/>
        <v>0</v>
      </c>
      <c r="O96" s="77">
        <f t="shared" si="17"/>
        <v>0</v>
      </c>
    </row>
    <row r="97" spans="4:15" ht="20.100000000000001" customHeight="1">
      <c r="D97" s="79"/>
      <c r="E97" s="38"/>
      <c r="F97" s="38"/>
      <c r="G97" s="52"/>
      <c r="H97" s="53"/>
      <c r="I97" s="60">
        <f t="shared" si="12"/>
        <v>214300</v>
      </c>
      <c r="K97" s="76">
        <f t="shared" si="13"/>
        <v>0</v>
      </c>
      <c r="L97" s="87">
        <f t="shared" si="14"/>
        <v>0</v>
      </c>
      <c r="M97" s="36">
        <f t="shared" si="15"/>
        <v>0</v>
      </c>
      <c r="N97" s="36">
        <f t="shared" si="16"/>
        <v>0</v>
      </c>
      <c r="O97" s="77">
        <f t="shared" si="17"/>
        <v>0</v>
      </c>
    </row>
    <row r="98" spans="4:15" ht="20.100000000000001" customHeight="1">
      <c r="D98" s="79"/>
      <c r="E98" s="38"/>
      <c r="F98" s="38"/>
      <c r="G98" s="52"/>
      <c r="H98" s="53"/>
      <c r="I98" s="60">
        <f t="shared" si="12"/>
        <v>214300</v>
      </c>
      <c r="K98" s="76">
        <f t="shared" si="13"/>
        <v>0</v>
      </c>
      <c r="L98" s="87">
        <f t="shared" si="14"/>
        <v>0</v>
      </c>
      <c r="M98" s="36">
        <f t="shared" si="15"/>
        <v>0</v>
      </c>
      <c r="N98" s="36">
        <f t="shared" si="16"/>
        <v>0</v>
      </c>
      <c r="O98" s="77">
        <f t="shared" si="17"/>
        <v>0</v>
      </c>
    </row>
    <row r="99" spans="4:15" ht="20.100000000000001" customHeight="1">
      <c r="D99" s="79"/>
      <c r="E99" s="38"/>
      <c r="F99" s="38"/>
      <c r="G99" s="52"/>
      <c r="H99" s="53"/>
      <c r="I99" s="60">
        <f t="shared" si="12"/>
        <v>214300</v>
      </c>
      <c r="K99" s="76">
        <f t="shared" si="13"/>
        <v>0</v>
      </c>
      <c r="L99" s="87">
        <f t="shared" si="14"/>
        <v>0</v>
      </c>
      <c r="M99" s="36">
        <f t="shared" si="15"/>
        <v>0</v>
      </c>
      <c r="N99" s="36">
        <f t="shared" si="16"/>
        <v>0</v>
      </c>
      <c r="O99" s="77">
        <f t="shared" si="17"/>
        <v>0</v>
      </c>
    </row>
    <row r="100" spans="4:15" ht="20.100000000000001" customHeight="1">
      <c r="D100" s="79"/>
      <c r="E100" s="38"/>
      <c r="F100" s="38"/>
      <c r="G100" s="52"/>
      <c r="H100" s="53"/>
      <c r="I100" s="60">
        <f t="shared" si="12"/>
        <v>214300</v>
      </c>
      <c r="K100" s="76">
        <f t="shared" si="13"/>
        <v>0</v>
      </c>
      <c r="L100" s="87">
        <f t="shared" si="14"/>
        <v>0</v>
      </c>
      <c r="M100" s="36">
        <f t="shared" si="15"/>
        <v>0</v>
      </c>
      <c r="N100" s="36">
        <f t="shared" si="16"/>
        <v>0</v>
      </c>
      <c r="O100" s="77">
        <f t="shared" si="17"/>
        <v>0</v>
      </c>
    </row>
    <row r="101" spans="4:15" ht="20.100000000000001" customHeight="1">
      <c r="D101" s="79"/>
      <c r="E101" s="38"/>
      <c r="F101" s="38"/>
      <c r="G101" s="52"/>
      <c r="H101" s="53"/>
      <c r="I101" s="60">
        <f t="shared" si="12"/>
        <v>214300</v>
      </c>
      <c r="K101" s="76">
        <f t="shared" si="13"/>
        <v>0</v>
      </c>
      <c r="L101" s="87">
        <f t="shared" si="14"/>
        <v>0</v>
      </c>
      <c r="M101" s="36">
        <f t="shared" si="15"/>
        <v>0</v>
      </c>
      <c r="N101" s="36">
        <f t="shared" si="16"/>
        <v>0</v>
      </c>
      <c r="O101" s="77">
        <f t="shared" si="17"/>
        <v>0</v>
      </c>
    </row>
    <row r="102" spans="4:15" ht="20.100000000000001" customHeight="1">
      <c r="D102" s="79"/>
      <c r="E102" s="38"/>
      <c r="F102" s="38"/>
      <c r="G102" s="52"/>
      <c r="H102" s="53"/>
      <c r="I102" s="60">
        <f t="shared" si="12"/>
        <v>214300</v>
      </c>
      <c r="K102" s="76">
        <f t="shared" si="13"/>
        <v>0</v>
      </c>
      <c r="L102" s="87">
        <f t="shared" si="14"/>
        <v>0</v>
      </c>
      <c r="M102" s="36">
        <f t="shared" si="15"/>
        <v>0</v>
      </c>
      <c r="N102" s="36">
        <f t="shared" si="16"/>
        <v>0</v>
      </c>
      <c r="O102" s="77">
        <f t="shared" si="17"/>
        <v>0</v>
      </c>
    </row>
    <row r="103" spans="4:15" ht="20.100000000000001" customHeight="1">
      <c r="D103" s="79"/>
      <c r="E103" s="38"/>
      <c r="F103" s="38"/>
      <c r="G103" s="52"/>
      <c r="H103" s="53"/>
      <c r="I103" s="60">
        <f t="shared" si="12"/>
        <v>214300</v>
      </c>
      <c r="K103" s="76">
        <f t="shared" si="13"/>
        <v>0</v>
      </c>
      <c r="L103" s="87">
        <f t="shared" si="14"/>
        <v>0</v>
      </c>
      <c r="M103" s="36">
        <f t="shared" si="15"/>
        <v>0</v>
      </c>
      <c r="N103" s="36">
        <f t="shared" si="16"/>
        <v>0</v>
      </c>
      <c r="O103" s="77">
        <f t="shared" si="17"/>
        <v>0</v>
      </c>
    </row>
    <row r="104" spans="4:15" ht="20.100000000000001" customHeight="1">
      <c r="D104" s="79"/>
      <c r="E104" s="38"/>
      <c r="F104" s="38"/>
      <c r="G104" s="52"/>
      <c r="H104" s="53"/>
      <c r="I104" s="60">
        <f t="shared" si="12"/>
        <v>214300</v>
      </c>
      <c r="K104" s="76">
        <f t="shared" si="13"/>
        <v>0</v>
      </c>
      <c r="L104" s="87">
        <f t="shared" si="14"/>
        <v>0</v>
      </c>
      <c r="M104" s="36">
        <f t="shared" si="15"/>
        <v>0</v>
      </c>
      <c r="N104" s="36">
        <f t="shared" si="16"/>
        <v>0</v>
      </c>
      <c r="O104" s="77">
        <f t="shared" si="17"/>
        <v>0</v>
      </c>
    </row>
    <row r="105" spans="4:15" ht="20.100000000000001" customHeight="1">
      <c r="D105" s="79"/>
      <c r="E105" s="38"/>
      <c r="F105" s="38"/>
      <c r="G105" s="52"/>
      <c r="H105" s="53"/>
      <c r="I105" s="60">
        <f t="shared" si="12"/>
        <v>214300</v>
      </c>
      <c r="K105" s="76">
        <f t="shared" si="13"/>
        <v>0</v>
      </c>
      <c r="L105" s="87">
        <f t="shared" si="14"/>
        <v>0</v>
      </c>
      <c r="M105" s="36">
        <f t="shared" si="15"/>
        <v>0</v>
      </c>
      <c r="N105" s="36">
        <f t="shared" si="16"/>
        <v>0</v>
      </c>
      <c r="O105" s="77">
        <f t="shared" si="17"/>
        <v>0</v>
      </c>
    </row>
    <row r="106" spans="4:15" ht="20.100000000000001" customHeight="1">
      <c r="D106" s="79"/>
      <c r="E106" s="38"/>
      <c r="F106" s="38"/>
      <c r="G106" s="52"/>
      <c r="H106" s="53"/>
      <c r="I106" s="60">
        <f t="shared" si="12"/>
        <v>214300</v>
      </c>
      <c r="K106" s="76">
        <f t="shared" si="13"/>
        <v>0</v>
      </c>
      <c r="L106" s="87">
        <f t="shared" si="14"/>
        <v>0</v>
      </c>
      <c r="M106" s="36">
        <f t="shared" si="15"/>
        <v>0</v>
      </c>
      <c r="N106" s="36">
        <f t="shared" si="16"/>
        <v>0</v>
      </c>
      <c r="O106" s="77">
        <f t="shared" si="17"/>
        <v>0</v>
      </c>
    </row>
    <row r="107" spans="4:15" ht="20.100000000000001" customHeight="1">
      <c r="D107" s="79"/>
      <c r="E107" s="38"/>
      <c r="F107" s="38"/>
      <c r="G107" s="52"/>
      <c r="H107" s="53"/>
      <c r="I107" s="60">
        <f t="shared" si="12"/>
        <v>214300</v>
      </c>
      <c r="K107" s="76">
        <f t="shared" si="13"/>
        <v>0</v>
      </c>
      <c r="L107" s="87">
        <f t="shared" si="14"/>
        <v>0</v>
      </c>
      <c r="M107" s="36">
        <f t="shared" si="15"/>
        <v>0</v>
      </c>
      <c r="N107" s="36">
        <f t="shared" si="16"/>
        <v>0</v>
      </c>
      <c r="O107" s="77">
        <f t="shared" si="17"/>
        <v>0</v>
      </c>
    </row>
    <row r="108" spans="4:15" ht="20.100000000000001" customHeight="1">
      <c r="D108" s="79"/>
      <c r="E108" s="38"/>
      <c r="F108" s="38"/>
      <c r="G108" s="52"/>
      <c r="H108" s="53"/>
      <c r="I108" s="60">
        <f t="shared" si="12"/>
        <v>214300</v>
      </c>
      <c r="K108" s="76">
        <f t="shared" si="13"/>
        <v>0</v>
      </c>
      <c r="L108" s="87">
        <f t="shared" si="14"/>
        <v>0</v>
      </c>
      <c r="M108" s="36">
        <f t="shared" si="15"/>
        <v>0</v>
      </c>
      <c r="N108" s="36">
        <f t="shared" si="16"/>
        <v>0</v>
      </c>
      <c r="O108" s="77">
        <f t="shared" si="17"/>
        <v>0</v>
      </c>
    </row>
    <row r="109" spans="4:15" ht="20.100000000000001" customHeight="1">
      <c r="D109" s="79"/>
      <c r="E109" s="38"/>
      <c r="F109" s="38"/>
      <c r="G109" s="52"/>
      <c r="H109" s="53"/>
      <c r="I109" s="60">
        <f t="shared" si="12"/>
        <v>214300</v>
      </c>
      <c r="K109" s="76">
        <f t="shared" si="13"/>
        <v>0</v>
      </c>
      <c r="L109" s="87">
        <f t="shared" si="14"/>
        <v>0</v>
      </c>
      <c r="M109" s="36">
        <f t="shared" si="15"/>
        <v>0</v>
      </c>
      <c r="N109" s="36">
        <f t="shared" si="16"/>
        <v>0</v>
      </c>
      <c r="O109" s="77">
        <f t="shared" si="17"/>
        <v>0</v>
      </c>
    </row>
    <row r="110" spans="4:15" ht="20.100000000000001" customHeight="1">
      <c r="D110" s="79"/>
      <c r="E110" s="38"/>
      <c r="F110" s="38"/>
      <c r="G110" s="52"/>
      <c r="H110" s="53"/>
      <c r="I110" s="60">
        <f t="shared" si="12"/>
        <v>214300</v>
      </c>
      <c r="K110" s="76">
        <f t="shared" si="13"/>
        <v>0</v>
      </c>
      <c r="L110" s="87">
        <f t="shared" si="14"/>
        <v>0</v>
      </c>
      <c r="M110" s="36">
        <f t="shared" si="15"/>
        <v>0</v>
      </c>
      <c r="N110" s="36">
        <f t="shared" si="16"/>
        <v>0</v>
      </c>
      <c r="O110" s="77">
        <f t="shared" si="17"/>
        <v>0</v>
      </c>
    </row>
    <row r="111" spans="4:15" ht="20.100000000000001" customHeight="1">
      <c r="D111" s="79"/>
      <c r="E111" s="38"/>
      <c r="F111" s="38"/>
      <c r="G111" s="52"/>
      <c r="H111" s="53"/>
      <c r="I111" s="60">
        <f t="shared" si="12"/>
        <v>214300</v>
      </c>
      <c r="K111" s="76">
        <f t="shared" si="13"/>
        <v>0</v>
      </c>
      <c r="L111" s="87">
        <f t="shared" si="14"/>
        <v>0</v>
      </c>
      <c r="M111" s="36">
        <f t="shared" si="15"/>
        <v>0</v>
      </c>
      <c r="N111" s="36">
        <f t="shared" si="16"/>
        <v>0</v>
      </c>
      <c r="O111" s="77">
        <f t="shared" si="17"/>
        <v>0</v>
      </c>
    </row>
    <row r="112" spans="4:15" ht="20.100000000000001" customHeight="1">
      <c r="D112" s="79"/>
      <c r="E112" s="38"/>
      <c r="F112" s="38"/>
      <c r="G112" s="52"/>
      <c r="H112" s="53"/>
      <c r="I112" s="60">
        <f t="shared" si="12"/>
        <v>214300</v>
      </c>
      <c r="K112" s="76">
        <f t="shared" si="13"/>
        <v>0</v>
      </c>
      <c r="L112" s="87">
        <f t="shared" si="14"/>
        <v>0</v>
      </c>
      <c r="M112" s="36">
        <f t="shared" si="15"/>
        <v>0</v>
      </c>
      <c r="N112" s="36">
        <f t="shared" si="16"/>
        <v>0</v>
      </c>
      <c r="O112" s="77">
        <f t="shared" si="17"/>
        <v>0</v>
      </c>
    </row>
    <row r="113" spans="4:15" ht="20.100000000000001" customHeight="1">
      <c r="D113" s="79"/>
      <c r="E113" s="38"/>
      <c r="F113" s="38"/>
      <c r="G113" s="52"/>
      <c r="H113" s="53"/>
      <c r="I113" s="60">
        <f t="shared" si="12"/>
        <v>214300</v>
      </c>
      <c r="K113" s="76">
        <f t="shared" si="13"/>
        <v>0</v>
      </c>
      <c r="L113" s="87">
        <f t="shared" si="14"/>
        <v>0</v>
      </c>
      <c r="M113" s="36">
        <f t="shared" si="15"/>
        <v>0</v>
      </c>
      <c r="N113" s="36">
        <f t="shared" si="16"/>
        <v>0</v>
      </c>
      <c r="O113" s="77">
        <f t="shared" si="17"/>
        <v>0</v>
      </c>
    </row>
    <row r="114" spans="4:15" ht="20.100000000000001" customHeight="1">
      <c r="D114" s="79"/>
      <c r="E114" s="38"/>
      <c r="F114" s="38"/>
      <c r="G114" s="52"/>
      <c r="H114" s="53"/>
      <c r="I114" s="60">
        <f t="shared" si="12"/>
        <v>214300</v>
      </c>
      <c r="K114" s="76">
        <f t="shared" si="13"/>
        <v>0</v>
      </c>
      <c r="L114" s="87">
        <f t="shared" si="14"/>
        <v>0</v>
      </c>
      <c r="M114" s="36">
        <f t="shared" si="15"/>
        <v>0</v>
      </c>
      <c r="N114" s="36">
        <f t="shared" si="16"/>
        <v>0</v>
      </c>
      <c r="O114" s="77">
        <f t="shared" si="17"/>
        <v>0</v>
      </c>
    </row>
    <row r="115" spans="4:15" ht="20.100000000000001" customHeight="1">
      <c r="D115" s="79"/>
      <c r="E115" s="38"/>
      <c r="F115" s="38"/>
      <c r="G115" s="52"/>
      <c r="H115" s="53"/>
      <c r="I115" s="60">
        <f t="shared" si="12"/>
        <v>214300</v>
      </c>
      <c r="K115" s="76">
        <f t="shared" si="13"/>
        <v>0</v>
      </c>
      <c r="L115" s="87">
        <f t="shared" si="14"/>
        <v>0</v>
      </c>
      <c r="M115" s="36">
        <f t="shared" si="15"/>
        <v>0</v>
      </c>
      <c r="N115" s="36">
        <f t="shared" si="16"/>
        <v>0</v>
      </c>
      <c r="O115" s="77">
        <f t="shared" si="17"/>
        <v>0</v>
      </c>
    </row>
    <row r="116" spans="4:15" ht="20.100000000000001" customHeight="1">
      <c r="D116" s="79"/>
      <c r="E116" s="38"/>
      <c r="F116" s="38"/>
      <c r="G116" s="52"/>
      <c r="H116" s="53"/>
      <c r="I116" s="60">
        <f t="shared" si="12"/>
        <v>214300</v>
      </c>
      <c r="K116" s="76">
        <f t="shared" si="13"/>
        <v>0</v>
      </c>
      <c r="L116" s="87">
        <f t="shared" si="14"/>
        <v>0</v>
      </c>
      <c r="M116" s="36">
        <f t="shared" si="15"/>
        <v>0</v>
      </c>
      <c r="N116" s="36">
        <f t="shared" si="16"/>
        <v>0</v>
      </c>
      <c r="O116" s="77">
        <f t="shared" si="17"/>
        <v>0</v>
      </c>
    </row>
    <row r="117" spans="4:15" ht="20.100000000000001" customHeight="1">
      <c r="D117" s="79"/>
      <c r="E117" s="38"/>
      <c r="F117" s="38"/>
      <c r="G117" s="52"/>
      <c r="H117" s="53"/>
      <c r="I117" s="60">
        <f t="shared" si="12"/>
        <v>214300</v>
      </c>
      <c r="K117" s="76">
        <f t="shared" si="13"/>
        <v>0</v>
      </c>
      <c r="L117" s="87">
        <f t="shared" si="14"/>
        <v>0</v>
      </c>
      <c r="M117" s="36">
        <f t="shared" si="15"/>
        <v>0</v>
      </c>
      <c r="N117" s="36">
        <f t="shared" si="16"/>
        <v>0</v>
      </c>
      <c r="O117" s="77">
        <f t="shared" si="17"/>
        <v>0</v>
      </c>
    </row>
    <row r="118" spans="4:15" ht="20.100000000000001" customHeight="1">
      <c r="D118" s="79"/>
      <c r="E118" s="38"/>
      <c r="F118" s="38"/>
      <c r="G118" s="52"/>
      <c r="H118" s="53"/>
      <c r="I118" s="60">
        <f t="shared" si="12"/>
        <v>214300</v>
      </c>
      <c r="K118" s="76">
        <f t="shared" si="13"/>
        <v>0</v>
      </c>
      <c r="L118" s="87">
        <f t="shared" si="14"/>
        <v>0</v>
      </c>
      <c r="M118" s="36">
        <f t="shared" si="15"/>
        <v>0</v>
      </c>
      <c r="N118" s="36">
        <f t="shared" si="16"/>
        <v>0</v>
      </c>
      <c r="O118" s="77">
        <f t="shared" si="17"/>
        <v>0</v>
      </c>
    </row>
    <row r="119" spans="4:15" ht="20.100000000000001" customHeight="1">
      <c r="D119" s="79"/>
      <c r="E119" s="38"/>
      <c r="F119" s="38"/>
      <c r="G119" s="52"/>
      <c r="H119" s="53"/>
      <c r="I119" s="60">
        <f t="shared" si="12"/>
        <v>214300</v>
      </c>
      <c r="K119" s="76">
        <f t="shared" si="13"/>
        <v>0</v>
      </c>
      <c r="L119" s="87">
        <f t="shared" si="14"/>
        <v>0</v>
      </c>
      <c r="M119" s="36">
        <f t="shared" si="15"/>
        <v>0</v>
      </c>
      <c r="N119" s="36">
        <f t="shared" si="16"/>
        <v>0</v>
      </c>
      <c r="O119" s="77">
        <f t="shared" si="17"/>
        <v>0</v>
      </c>
    </row>
    <row r="120" spans="4:15" ht="20.100000000000001" customHeight="1">
      <c r="D120" s="79"/>
      <c r="E120" s="38"/>
      <c r="F120" s="38"/>
      <c r="G120" s="52"/>
      <c r="H120" s="53"/>
      <c r="I120" s="60">
        <f t="shared" si="12"/>
        <v>214300</v>
      </c>
      <c r="K120" s="76">
        <f t="shared" si="13"/>
        <v>0</v>
      </c>
      <c r="L120" s="87">
        <f t="shared" si="14"/>
        <v>0</v>
      </c>
      <c r="M120" s="36">
        <f t="shared" si="15"/>
        <v>0</v>
      </c>
      <c r="N120" s="36">
        <f t="shared" si="16"/>
        <v>0</v>
      </c>
      <c r="O120" s="77">
        <f t="shared" si="17"/>
        <v>0</v>
      </c>
    </row>
    <row r="121" spans="4:15" ht="20.100000000000001" customHeight="1">
      <c r="D121" s="79"/>
      <c r="E121" s="38"/>
      <c r="F121" s="38"/>
      <c r="G121" s="52"/>
      <c r="H121" s="53"/>
      <c r="I121" s="60">
        <f t="shared" si="12"/>
        <v>214300</v>
      </c>
      <c r="K121" s="76">
        <f t="shared" si="13"/>
        <v>0</v>
      </c>
      <c r="L121" s="87">
        <f t="shared" si="14"/>
        <v>0</v>
      </c>
      <c r="M121" s="36">
        <f t="shared" si="15"/>
        <v>0</v>
      </c>
      <c r="N121" s="36">
        <f t="shared" si="16"/>
        <v>0</v>
      </c>
      <c r="O121" s="77">
        <f t="shared" si="17"/>
        <v>0</v>
      </c>
    </row>
    <row r="122" spans="4:15" ht="20.100000000000001" customHeight="1">
      <c r="D122" s="79"/>
      <c r="E122" s="38"/>
      <c r="F122" s="38"/>
      <c r="G122" s="52"/>
      <c r="H122" s="53"/>
      <c r="I122" s="60">
        <f t="shared" si="12"/>
        <v>214300</v>
      </c>
      <c r="K122" s="76">
        <f t="shared" si="13"/>
        <v>0</v>
      </c>
      <c r="L122" s="87">
        <f t="shared" si="14"/>
        <v>0</v>
      </c>
      <c r="M122" s="36">
        <f t="shared" si="15"/>
        <v>0</v>
      </c>
      <c r="N122" s="36">
        <f t="shared" si="16"/>
        <v>0</v>
      </c>
      <c r="O122" s="77">
        <f t="shared" si="17"/>
        <v>0</v>
      </c>
    </row>
    <row r="123" spans="4:15" ht="20.100000000000001" customHeight="1">
      <c r="D123" s="79"/>
      <c r="E123" s="38"/>
      <c r="F123" s="38"/>
      <c r="G123" s="52"/>
      <c r="H123" s="53"/>
      <c r="I123" s="60">
        <f t="shared" si="12"/>
        <v>214300</v>
      </c>
      <c r="K123" s="76">
        <f t="shared" si="13"/>
        <v>0</v>
      </c>
      <c r="L123" s="87">
        <f t="shared" si="14"/>
        <v>0</v>
      </c>
      <c r="M123" s="36">
        <f t="shared" si="15"/>
        <v>0</v>
      </c>
      <c r="N123" s="36">
        <f t="shared" si="16"/>
        <v>0</v>
      </c>
      <c r="O123" s="77">
        <f t="shared" si="17"/>
        <v>0</v>
      </c>
    </row>
    <row r="124" spans="4:15" ht="20.100000000000001" customHeight="1">
      <c r="D124" s="79"/>
      <c r="E124" s="38"/>
      <c r="F124" s="38"/>
      <c r="G124" s="52"/>
      <c r="H124" s="53"/>
      <c r="I124" s="60">
        <f t="shared" si="12"/>
        <v>214300</v>
      </c>
      <c r="K124" s="76">
        <f t="shared" si="13"/>
        <v>0</v>
      </c>
      <c r="L124" s="87">
        <f t="shared" si="14"/>
        <v>0</v>
      </c>
      <c r="M124" s="36">
        <f t="shared" si="15"/>
        <v>0</v>
      </c>
      <c r="N124" s="36">
        <f t="shared" si="16"/>
        <v>0</v>
      </c>
      <c r="O124" s="77">
        <f t="shared" si="17"/>
        <v>0</v>
      </c>
    </row>
    <row r="125" spans="4:15" ht="20.100000000000001" customHeight="1">
      <c r="D125" s="79"/>
      <c r="E125" s="38"/>
      <c r="F125" s="38"/>
      <c r="G125" s="52"/>
      <c r="H125" s="53"/>
      <c r="I125" s="60">
        <f t="shared" si="12"/>
        <v>214300</v>
      </c>
      <c r="K125" s="76">
        <f t="shared" si="13"/>
        <v>0</v>
      </c>
      <c r="L125" s="87">
        <f t="shared" si="14"/>
        <v>0</v>
      </c>
      <c r="M125" s="36">
        <f t="shared" si="15"/>
        <v>0</v>
      </c>
      <c r="N125" s="36">
        <f t="shared" si="16"/>
        <v>0</v>
      </c>
      <c r="O125" s="77">
        <f t="shared" si="17"/>
        <v>0</v>
      </c>
    </row>
    <row r="126" spans="4:15" ht="20.100000000000001" customHeight="1">
      <c r="D126" s="79"/>
      <c r="E126" s="38"/>
      <c r="F126" s="38"/>
      <c r="G126" s="52"/>
      <c r="H126" s="53"/>
      <c r="I126" s="60">
        <f t="shared" si="12"/>
        <v>214300</v>
      </c>
      <c r="K126" s="76">
        <f t="shared" si="13"/>
        <v>0</v>
      </c>
      <c r="L126" s="87">
        <f t="shared" si="14"/>
        <v>0</v>
      </c>
      <c r="M126" s="36">
        <f t="shared" si="15"/>
        <v>0</v>
      </c>
      <c r="N126" s="36">
        <f t="shared" si="16"/>
        <v>0</v>
      </c>
      <c r="O126" s="77">
        <f t="shared" si="17"/>
        <v>0</v>
      </c>
    </row>
    <row r="127" spans="4:15" ht="20.100000000000001" customHeight="1">
      <c r="D127" s="79"/>
      <c r="E127" s="38"/>
      <c r="F127" s="38"/>
      <c r="G127" s="52"/>
      <c r="H127" s="53"/>
      <c r="I127" s="60">
        <f t="shared" si="12"/>
        <v>214300</v>
      </c>
      <c r="K127" s="76">
        <f t="shared" si="13"/>
        <v>0</v>
      </c>
      <c r="L127" s="87">
        <f t="shared" si="14"/>
        <v>0</v>
      </c>
      <c r="M127" s="36">
        <f t="shared" si="15"/>
        <v>0</v>
      </c>
      <c r="N127" s="36">
        <f t="shared" si="16"/>
        <v>0</v>
      </c>
      <c r="O127" s="77">
        <f t="shared" si="17"/>
        <v>0</v>
      </c>
    </row>
    <row r="128" spans="4:15" ht="20.100000000000001" customHeight="1">
      <c r="D128" s="79"/>
      <c r="E128" s="38"/>
      <c r="F128" s="38"/>
      <c r="G128" s="52"/>
      <c r="H128" s="53"/>
      <c r="I128" s="60">
        <f t="shared" si="12"/>
        <v>214300</v>
      </c>
      <c r="K128" s="76">
        <f t="shared" si="13"/>
        <v>0</v>
      </c>
      <c r="L128" s="87">
        <f t="shared" si="14"/>
        <v>0</v>
      </c>
      <c r="M128" s="36">
        <f t="shared" si="15"/>
        <v>0</v>
      </c>
      <c r="N128" s="36">
        <f t="shared" si="16"/>
        <v>0</v>
      </c>
      <c r="O128" s="77">
        <f t="shared" si="17"/>
        <v>0</v>
      </c>
    </row>
    <row r="129" spans="4:15" ht="20.100000000000001" customHeight="1">
      <c r="D129" s="79"/>
      <c r="E129" s="38"/>
      <c r="F129" s="38"/>
      <c r="G129" s="52"/>
      <c r="H129" s="53"/>
      <c r="I129" s="60">
        <f t="shared" si="12"/>
        <v>214300</v>
      </c>
      <c r="K129" s="76">
        <f t="shared" si="13"/>
        <v>0</v>
      </c>
      <c r="L129" s="87">
        <f t="shared" si="14"/>
        <v>0</v>
      </c>
      <c r="M129" s="36">
        <f t="shared" si="15"/>
        <v>0</v>
      </c>
      <c r="N129" s="36">
        <f t="shared" si="16"/>
        <v>0</v>
      </c>
      <c r="O129" s="77">
        <f t="shared" si="17"/>
        <v>0</v>
      </c>
    </row>
    <row r="130" spans="4:15" ht="20.100000000000001" customHeight="1">
      <c r="D130" s="79"/>
      <c r="E130" s="38"/>
      <c r="F130" s="38"/>
      <c r="G130" s="52"/>
      <c r="H130" s="53"/>
      <c r="I130" s="60">
        <f t="shared" si="12"/>
        <v>214300</v>
      </c>
      <c r="K130" s="76">
        <f t="shared" si="13"/>
        <v>0</v>
      </c>
      <c r="L130" s="87">
        <f t="shared" si="14"/>
        <v>0</v>
      </c>
      <c r="M130" s="36">
        <f t="shared" si="15"/>
        <v>0</v>
      </c>
      <c r="N130" s="36">
        <f t="shared" si="16"/>
        <v>0</v>
      </c>
      <c r="O130" s="77">
        <f t="shared" si="17"/>
        <v>0</v>
      </c>
    </row>
    <row r="131" spans="4:15" ht="20.100000000000001" customHeight="1">
      <c r="D131" s="79"/>
      <c r="E131" s="38"/>
      <c r="F131" s="38"/>
      <c r="G131" s="52"/>
      <c r="H131" s="53"/>
      <c r="I131" s="60">
        <f t="shared" si="12"/>
        <v>214300</v>
      </c>
      <c r="K131" s="76">
        <f t="shared" si="13"/>
        <v>0</v>
      </c>
      <c r="L131" s="87">
        <f t="shared" si="14"/>
        <v>0</v>
      </c>
      <c r="M131" s="36">
        <f t="shared" si="15"/>
        <v>0</v>
      </c>
      <c r="N131" s="36">
        <f t="shared" si="16"/>
        <v>0</v>
      </c>
      <c r="O131" s="77">
        <f t="shared" si="17"/>
        <v>0</v>
      </c>
    </row>
    <row r="132" spans="4:15" ht="20.100000000000001" customHeight="1">
      <c r="D132" s="79"/>
      <c r="E132" s="38"/>
      <c r="F132" s="38"/>
      <c r="G132" s="52"/>
      <c r="H132" s="53"/>
      <c r="I132" s="60">
        <f t="shared" si="12"/>
        <v>214300</v>
      </c>
      <c r="K132" s="76">
        <f t="shared" si="13"/>
        <v>0</v>
      </c>
      <c r="L132" s="87">
        <f t="shared" si="14"/>
        <v>0</v>
      </c>
      <c r="M132" s="36">
        <f t="shared" si="15"/>
        <v>0</v>
      </c>
      <c r="N132" s="36">
        <f t="shared" si="16"/>
        <v>0</v>
      </c>
      <c r="O132" s="77">
        <f t="shared" si="17"/>
        <v>0</v>
      </c>
    </row>
    <row r="133" spans="4:15" ht="20.100000000000001" customHeight="1">
      <c r="D133" s="79"/>
      <c r="E133" s="38"/>
      <c r="F133" s="38"/>
      <c r="G133" s="52"/>
      <c r="H133" s="53"/>
      <c r="I133" s="60">
        <f t="shared" si="12"/>
        <v>214300</v>
      </c>
      <c r="K133" s="76">
        <f t="shared" si="13"/>
        <v>0</v>
      </c>
      <c r="L133" s="87">
        <f t="shared" si="14"/>
        <v>0</v>
      </c>
      <c r="M133" s="36">
        <f t="shared" si="15"/>
        <v>0</v>
      </c>
      <c r="N133" s="36">
        <f t="shared" si="16"/>
        <v>0</v>
      </c>
      <c r="O133" s="77">
        <f t="shared" si="17"/>
        <v>0</v>
      </c>
    </row>
    <row r="134" spans="4:15" ht="20.100000000000001" customHeight="1">
      <c r="D134" s="79"/>
      <c r="E134" s="38"/>
      <c r="F134" s="38"/>
      <c r="G134" s="52"/>
      <c r="H134" s="53"/>
      <c r="I134" s="60">
        <f t="shared" si="12"/>
        <v>214300</v>
      </c>
      <c r="K134" s="76">
        <f t="shared" si="13"/>
        <v>0</v>
      </c>
      <c r="L134" s="87">
        <f t="shared" si="14"/>
        <v>0</v>
      </c>
      <c r="M134" s="36">
        <f t="shared" si="15"/>
        <v>0</v>
      </c>
      <c r="N134" s="36">
        <f t="shared" si="16"/>
        <v>0</v>
      </c>
      <c r="O134" s="77">
        <f t="shared" si="17"/>
        <v>0</v>
      </c>
    </row>
    <row r="135" spans="4:15" ht="20.100000000000001" customHeight="1">
      <c r="D135" s="79"/>
      <c r="E135" s="38"/>
      <c r="F135" s="38"/>
      <c r="G135" s="52"/>
      <c r="H135" s="53"/>
      <c r="I135" s="60">
        <f t="shared" si="12"/>
        <v>214300</v>
      </c>
      <c r="K135" s="76">
        <f t="shared" si="13"/>
        <v>0</v>
      </c>
      <c r="L135" s="87">
        <f t="shared" si="14"/>
        <v>0</v>
      </c>
      <c r="M135" s="36">
        <f t="shared" si="15"/>
        <v>0</v>
      </c>
      <c r="N135" s="36">
        <f t="shared" si="16"/>
        <v>0</v>
      </c>
      <c r="O135" s="77">
        <f t="shared" si="17"/>
        <v>0</v>
      </c>
    </row>
    <row r="136" spans="4:15" ht="20.100000000000001" customHeight="1">
      <c r="D136" s="79"/>
      <c r="E136" s="38"/>
      <c r="F136" s="38"/>
      <c r="G136" s="52"/>
      <c r="H136" s="53"/>
      <c r="I136" s="60">
        <f t="shared" si="12"/>
        <v>214300</v>
      </c>
      <c r="K136" s="76">
        <f t="shared" si="13"/>
        <v>0</v>
      </c>
      <c r="L136" s="87">
        <f t="shared" si="14"/>
        <v>0</v>
      </c>
      <c r="M136" s="36">
        <f t="shared" si="15"/>
        <v>0</v>
      </c>
      <c r="N136" s="36">
        <f t="shared" si="16"/>
        <v>0</v>
      </c>
      <c r="O136" s="77">
        <f t="shared" si="17"/>
        <v>0</v>
      </c>
    </row>
    <row r="137" spans="4:15" ht="20.100000000000001" customHeight="1">
      <c r="D137" s="79"/>
      <c r="E137" s="38"/>
      <c r="F137" s="38"/>
      <c r="G137" s="52"/>
      <c r="H137" s="53"/>
      <c r="I137" s="60">
        <f t="shared" si="12"/>
        <v>214300</v>
      </c>
      <c r="K137" s="76">
        <f t="shared" si="13"/>
        <v>0</v>
      </c>
      <c r="L137" s="87">
        <f t="shared" si="14"/>
        <v>0</v>
      </c>
      <c r="M137" s="36">
        <f t="shared" si="15"/>
        <v>0</v>
      </c>
      <c r="N137" s="36">
        <f t="shared" si="16"/>
        <v>0</v>
      </c>
      <c r="O137" s="77">
        <f t="shared" si="17"/>
        <v>0</v>
      </c>
    </row>
    <row r="138" spans="4:15" ht="20.100000000000001" customHeight="1">
      <c r="D138" s="79"/>
      <c r="E138" s="38"/>
      <c r="F138" s="38"/>
      <c r="G138" s="52"/>
      <c r="H138" s="53"/>
      <c r="I138" s="60">
        <f t="shared" si="12"/>
        <v>214300</v>
      </c>
      <c r="K138" s="76">
        <f t="shared" si="13"/>
        <v>0</v>
      </c>
      <c r="L138" s="87">
        <f t="shared" si="14"/>
        <v>0</v>
      </c>
      <c r="M138" s="36">
        <f t="shared" si="15"/>
        <v>0</v>
      </c>
      <c r="N138" s="36">
        <f t="shared" si="16"/>
        <v>0</v>
      </c>
      <c r="O138" s="77">
        <f t="shared" si="17"/>
        <v>0</v>
      </c>
    </row>
    <row r="139" spans="4:15" ht="20.100000000000001" customHeight="1">
      <c r="D139" s="79"/>
      <c r="E139" s="38"/>
      <c r="F139" s="38"/>
      <c r="G139" s="52"/>
      <c r="H139" s="53"/>
      <c r="I139" s="60">
        <f t="shared" si="12"/>
        <v>214300</v>
      </c>
      <c r="K139" s="76">
        <f t="shared" si="13"/>
        <v>0</v>
      </c>
      <c r="L139" s="87">
        <f t="shared" si="14"/>
        <v>0</v>
      </c>
      <c r="M139" s="36">
        <f t="shared" si="15"/>
        <v>0</v>
      </c>
      <c r="N139" s="36">
        <f t="shared" si="16"/>
        <v>0</v>
      </c>
      <c r="O139" s="77">
        <f t="shared" si="17"/>
        <v>0</v>
      </c>
    </row>
    <row r="140" spans="4:15" ht="20.100000000000001" customHeight="1">
      <c r="D140" s="79"/>
      <c r="E140" s="38"/>
      <c r="F140" s="38"/>
      <c r="G140" s="52"/>
      <c r="H140" s="53"/>
      <c r="I140" s="60">
        <f t="shared" si="12"/>
        <v>214300</v>
      </c>
      <c r="K140" s="76">
        <f t="shared" si="13"/>
        <v>0</v>
      </c>
      <c r="L140" s="87">
        <f t="shared" si="14"/>
        <v>0</v>
      </c>
      <c r="M140" s="36">
        <f t="shared" si="15"/>
        <v>0</v>
      </c>
      <c r="N140" s="36">
        <f t="shared" si="16"/>
        <v>0</v>
      </c>
      <c r="O140" s="77">
        <f t="shared" si="17"/>
        <v>0</v>
      </c>
    </row>
    <row r="141" spans="4:15" ht="20.100000000000001" customHeight="1">
      <c r="D141" s="79"/>
      <c r="E141" s="38"/>
      <c r="F141" s="38"/>
      <c r="G141" s="52"/>
      <c r="H141" s="53"/>
      <c r="I141" s="60">
        <f t="shared" si="12"/>
        <v>214300</v>
      </c>
      <c r="K141" s="76">
        <f t="shared" si="13"/>
        <v>0</v>
      </c>
      <c r="L141" s="87">
        <f t="shared" si="14"/>
        <v>0</v>
      </c>
      <c r="M141" s="36">
        <f t="shared" si="15"/>
        <v>0</v>
      </c>
      <c r="N141" s="36">
        <f t="shared" si="16"/>
        <v>0</v>
      </c>
      <c r="O141" s="77">
        <f t="shared" si="17"/>
        <v>0</v>
      </c>
    </row>
    <row r="142" spans="4:15" ht="20.100000000000001" customHeight="1">
      <c r="D142" s="79"/>
      <c r="E142" s="38"/>
      <c r="F142" s="38"/>
      <c r="G142" s="52"/>
      <c r="H142" s="53"/>
      <c r="I142" s="60">
        <f t="shared" si="12"/>
        <v>214300</v>
      </c>
      <c r="K142" s="76">
        <f t="shared" si="13"/>
        <v>0</v>
      </c>
      <c r="L142" s="87">
        <f t="shared" si="14"/>
        <v>0</v>
      </c>
      <c r="M142" s="36">
        <f t="shared" si="15"/>
        <v>0</v>
      </c>
      <c r="N142" s="36">
        <f t="shared" si="16"/>
        <v>0</v>
      </c>
      <c r="O142" s="77">
        <f t="shared" si="17"/>
        <v>0</v>
      </c>
    </row>
    <row r="143" spans="4:15" ht="20.100000000000001" customHeight="1">
      <c r="D143" s="79"/>
      <c r="E143" s="38"/>
      <c r="F143" s="38"/>
      <c r="G143" s="52"/>
      <c r="H143" s="53"/>
      <c r="I143" s="60">
        <f t="shared" si="12"/>
        <v>214300</v>
      </c>
      <c r="K143" s="76">
        <f t="shared" si="13"/>
        <v>0</v>
      </c>
      <c r="L143" s="87">
        <f t="shared" si="14"/>
        <v>0</v>
      </c>
      <c r="M143" s="36">
        <f t="shared" si="15"/>
        <v>0</v>
      </c>
      <c r="N143" s="36">
        <f t="shared" si="16"/>
        <v>0</v>
      </c>
      <c r="O143" s="77">
        <f t="shared" si="17"/>
        <v>0</v>
      </c>
    </row>
    <row r="144" spans="4:15" ht="20.100000000000001" customHeight="1">
      <c r="D144" s="79"/>
      <c r="E144" s="38"/>
      <c r="F144" s="38"/>
      <c r="G144" s="52"/>
      <c r="H144" s="53"/>
      <c r="I144" s="60">
        <f t="shared" si="12"/>
        <v>214300</v>
      </c>
      <c r="K144" s="76">
        <f t="shared" si="13"/>
        <v>0</v>
      </c>
      <c r="L144" s="87">
        <f t="shared" si="14"/>
        <v>0</v>
      </c>
      <c r="M144" s="36">
        <f t="shared" si="15"/>
        <v>0</v>
      </c>
      <c r="N144" s="36">
        <f t="shared" si="16"/>
        <v>0</v>
      </c>
      <c r="O144" s="77">
        <f t="shared" si="17"/>
        <v>0</v>
      </c>
    </row>
    <row r="145" spans="4:15" ht="20.100000000000001" customHeight="1">
      <c r="D145" s="79"/>
      <c r="E145" s="38"/>
      <c r="F145" s="38"/>
      <c r="G145" s="52"/>
      <c r="H145" s="53"/>
      <c r="I145" s="60">
        <f t="shared" si="12"/>
        <v>214300</v>
      </c>
      <c r="K145" s="76">
        <f t="shared" si="13"/>
        <v>0</v>
      </c>
      <c r="L145" s="87">
        <f t="shared" si="14"/>
        <v>0</v>
      </c>
      <c r="M145" s="36">
        <f t="shared" si="15"/>
        <v>0</v>
      </c>
      <c r="N145" s="36">
        <f t="shared" si="16"/>
        <v>0</v>
      </c>
      <c r="O145" s="77">
        <f t="shared" si="17"/>
        <v>0</v>
      </c>
    </row>
    <row r="146" spans="4:15" ht="20.100000000000001" customHeight="1">
      <c r="D146" s="79"/>
      <c r="E146" s="38"/>
      <c r="F146" s="38"/>
      <c r="G146" s="52"/>
      <c r="H146" s="53"/>
      <c r="I146" s="60">
        <f t="shared" si="12"/>
        <v>214300</v>
      </c>
      <c r="K146" s="76">
        <f t="shared" si="13"/>
        <v>0</v>
      </c>
      <c r="L146" s="87">
        <f t="shared" si="14"/>
        <v>0</v>
      </c>
      <c r="M146" s="36">
        <f t="shared" si="15"/>
        <v>0</v>
      </c>
      <c r="N146" s="36">
        <f t="shared" si="16"/>
        <v>0</v>
      </c>
      <c r="O146" s="77">
        <f t="shared" si="17"/>
        <v>0</v>
      </c>
    </row>
    <row r="147" spans="4:15" ht="20.100000000000001" customHeight="1">
      <c r="D147" s="79"/>
      <c r="E147" s="38"/>
      <c r="F147" s="38"/>
      <c r="G147" s="52"/>
      <c r="H147" s="53"/>
      <c r="I147" s="60">
        <f t="shared" si="12"/>
        <v>214300</v>
      </c>
      <c r="K147" s="76">
        <f t="shared" si="13"/>
        <v>0</v>
      </c>
      <c r="L147" s="87">
        <f t="shared" si="14"/>
        <v>0</v>
      </c>
      <c r="M147" s="36">
        <f t="shared" si="15"/>
        <v>0</v>
      </c>
      <c r="N147" s="36">
        <f t="shared" si="16"/>
        <v>0</v>
      </c>
      <c r="O147" s="77">
        <f t="shared" si="17"/>
        <v>0</v>
      </c>
    </row>
    <row r="148" spans="4:15" ht="20.100000000000001" customHeight="1">
      <c r="D148" s="79"/>
      <c r="E148" s="38"/>
      <c r="F148" s="38"/>
      <c r="G148" s="52"/>
      <c r="H148" s="53"/>
      <c r="I148" s="60">
        <f t="shared" si="12"/>
        <v>214300</v>
      </c>
      <c r="K148" s="76">
        <f t="shared" si="13"/>
        <v>0</v>
      </c>
      <c r="L148" s="87">
        <f t="shared" si="14"/>
        <v>0</v>
      </c>
      <c r="M148" s="36">
        <f t="shared" si="15"/>
        <v>0</v>
      </c>
      <c r="N148" s="36">
        <f t="shared" si="16"/>
        <v>0</v>
      </c>
      <c r="O148" s="77">
        <f t="shared" si="17"/>
        <v>0</v>
      </c>
    </row>
    <row r="149" spans="4:15" ht="20.100000000000001" customHeight="1">
      <c r="D149" s="79"/>
      <c r="E149" s="38"/>
      <c r="F149" s="38"/>
      <c r="G149" s="52"/>
      <c r="H149" s="53"/>
      <c r="I149" s="60">
        <f t="shared" ref="I149:I212" si="18">I148+G149-H149</f>
        <v>214300</v>
      </c>
      <c r="K149" s="76">
        <f t="shared" ref="K149:K212" si="19">IF(F149="現金","　　",D149)</f>
        <v>0</v>
      </c>
      <c r="L149" s="87">
        <f t="shared" ref="L149:L212" si="20">IF(F149="現金","　　",E149)</f>
        <v>0</v>
      </c>
      <c r="M149" s="36">
        <f t="shared" ref="M149:M212" si="21">IF(F149="現金","　",IF(G149&gt;=1,"普通預金",F149))</f>
        <v>0</v>
      </c>
      <c r="N149" s="36">
        <f t="shared" ref="N149:N212" si="22">IF(F149="現金","　",IF(H149&gt;=1,"普通預金",F149))</f>
        <v>0</v>
      </c>
      <c r="O149" s="77">
        <f t="shared" ref="O149:O212" si="23">IF(F149="現金","　　",G149+H149)</f>
        <v>0</v>
      </c>
    </row>
    <row r="150" spans="4:15" ht="20.100000000000001" customHeight="1">
      <c r="D150" s="79"/>
      <c r="E150" s="38"/>
      <c r="F150" s="38"/>
      <c r="G150" s="52"/>
      <c r="H150" s="53"/>
      <c r="I150" s="60">
        <f t="shared" si="18"/>
        <v>214300</v>
      </c>
      <c r="K150" s="76">
        <f t="shared" si="19"/>
        <v>0</v>
      </c>
      <c r="L150" s="87">
        <f t="shared" si="20"/>
        <v>0</v>
      </c>
      <c r="M150" s="36">
        <f t="shared" si="21"/>
        <v>0</v>
      </c>
      <c r="N150" s="36">
        <f t="shared" si="22"/>
        <v>0</v>
      </c>
      <c r="O150" s="77">
        <f t="shared" si="23"/>
        <v>0</v>
      </c>
    </row>
    <row r="151" spans="4:15" ht="20.100000000000001" customHeight="1">
      <c r="D151" s="79"/>
      <c r="E151" s="38"/>
      <c r="F151" s="38"/>
      <c r="G151" s="52"/>
      <c r="H151" s="53"/>
      <c r="I151" s="60">
        <f t="shared" si="18"/>
        <v>214300</v>
      </c>
      <c r="K151" s="76">
        <f t="shared" si="19"/>
        <v>0</v>
      </c>
      <c r="L151" s="87">
        <f t="shared" si="20"/>
        <v>0</v>
      </c>
      <c r="M151" s="36">
        <f t="shared" si="21"/>
        <v>0</v>
      </c>
      <c r="N151" s="36">
        <f t="shared" si="22"/>
        <v>0</v>
      </c>
      <c r="O151" s="77">
        <f t="shared" si="23"/>
        <v>0</v>
      </c>
    </row>
    <row r="152" spans="4:15" ht="20.100000000000001" customHeight="1">
      <c r="D152" s="79"/>
      <c r="E152" s="38"/>
      <c r="F152" s="38"/>
      <c r="G152" s="52"/>
      <c r="H152" s="53"/>
      <c r="I152" s="60">
        <f t="shared" si="18"/>
        <v>214300</v>
      </c>
      <c r="K152" s="76">
        <f t="shared" si="19"/>
        <v>0</v>
      </c>
      <c r="L152" s="87">
        <f t="shared" si="20"/>
        <v>0</v>
      </c>
      <c r="M152" s="36">
        <f t="shared" si="21"/>
        <v>0</v>
      </c>
      <c r="N152" s="36">
        <f t="shared" si="22"/>
        <v>0</v>
      </c>
      <c r="O152" s="77">
        <f t="shared" si="23"/>
        <v>0</v>
      </c>
    </row>
    <row r="153" spans="4:15" ht="20.100000000000001" customHeight="1">
      <c r="D153" s="79"/>
      <c r="E153" s="38"/>
      <c r="F153" s="38"/>
      <c r="G153" s="52"/>
      <c r="H153" s="53"/>
      <c r="I153" s="60">
        <f t="shared" si="18"/>
        <v>214300</v>
      </c>
      <c r="K153" s="76">
        <f t="shared" si="19"/>
        <v>0</v>
      </c>
      <c r="L153" s="87">
        <f t="shared" si="20"/>
        <v>0</v>
      </c>
      <c r="M153" s="36">
        <f t="shared" si="21"/>
        <v>0</v>
      </c>
      <c r="N153" s="36">
        <f t="shared" si="22"/>
        <v>0</v>
      </c>
      <c r="O153" s="77">
        <f t="shared" si="23"/>
        <v>0</v>
      </c>
    </row>
    <row r="154" spans="4:15" ht="20.100000000000001" customHeight="1">
      <c r="D154" s="79"/>
      <c r="E154" s="38"/>
      <c r="F154" s="38"/>
      <c r="G154" s="52"/>
      <c r="H154" s="53"/>
      <c r="I154" s="60">
        <f t="shared" si="18"/>
        <v>214300</v>
      </c>
      <c r="K154" s="76">
        <f t="shared" si="19"/>
        <v>0</v>
      </c>
      <c r="L154" s="87">
        <f t="shared" si="20"/>
        <v>0</v>
      </c>
      <c r="M154" s="36">
        <f t="shared" si="21"/>
        <v>0</v>
      </c>
      <c r="N154" s="36">
        <f t="shared" si="22"/>
        <v>0</v>
      </c>
      <c r="O154" s="77">
        <f t="shared" si="23"/>
        <v>0</v>
      </c>
    </row>
    <row r="155" spans="4:15" ht="20.100000000000001" customHeight="1">
      <c r="D155" s="79"/>
      <c r="E155" s="38"/>
      <c r="F155" s="38"/>
      <c r="G155" s="52"/>
      <c r="H155" s="53"/>
      <c r="I155" s="60">
        <f t="shared" si="18"/>
        <v>214300</v>
      </c>
      <c r="K155" s="76">
        <f t="shared" si="19"/>
        <v>0</v>
      </c>
      <c r="L155" s="87">
        <f t="shared" si="20"/>
        <v>0</v>
      </c>
      <c r="M155" s="36">
        <f t="shared" si="21"/>
        <v>0</v>
      </c>
      <c r="N155" s="36">
        <f t="shared" si="22"/>
        <v>0</v>
      </c>
      <c r="O155" s="77">
        <f t="shared" si="23"/>
        <v>0</v>
      </c>
    </row>
    <row r="156" spans="4:15" ht="20.100000000000001" customHeight="1">
      <c r="D156" s="79"/>
      <c r="E156" s="38"/>
      <c r="F156" s="38"/>
      <c r="G156" s="52"/>
      <c r="H156" s="53"/>
      <c r="I156" s="60">
        <f t="shared" si="18"/>
        <v>214300</v>
      </c>
      <c r="K156" s="76">
        <f t="shared" si="19"/>
        <v>0</v>
      </c>
      <c r="L156" s="87">
        <f t="shared" si="20"/>
        <v>0</v>
      </c>
      <c r="M156" s="36">
        <f t="shared" si="21"/>
        <v>0</v>
      </c>
      <c r="N156" s="36">
        <f t="shared" si="22"/>
        <v>0</v>
      </c>
      <c r="O156" s="77">
        <f t="shared" si="23"/>
        <v>0</v>
      </c>
    </row>
    <row r="157" spans="4:15" ht="20.100000000000001" customHeight="1">
      <c r="D157" s="79"/>
      <c r="E157" s="38"/>
      <c r="F157" s="38"/>
      <c r="G157" s="52"/>
      <c r="H157" s="53"/>
      <c r="I157" s="60">
        <f t="shared" si="18"/>
        <v>214300</v>
      </c>
      <c r="K157" s="76">
        <f t="shared" si="19"/>
        <v>0</v>
      </c>
      <c r="L157" s="87">
        <f t="shared" si="20"/>
        <v>0</v>
      </c>
      <c r="M157" s="36">
        <f t="shared" si="21"/>
        <v>0</v>
      </c>
      <c r="N157" s="36">
        <f t="shared" si="22"/>
        <v>0</v>
      </c>
      <c r="O157" s="77">
        <f t="shared" si="23"/>
        <v>0</v>
      </c>
    </row>
    <row r="158" spans="4:15" ht="20.100000000000001" customHeight="1">
      <c r="D158" s="79"/>
      <c r="E158" s="38"/>
      <c r="F158" s="38"/>
      <c r="G158" s="52"/>
      <c r="H158" s="53"/>
      <c r="I158" s="60">
        <f t="shared" si="18"/>
        <v>214300</v>
      </c>
      <c r="K158" s="76">
        <f t="shared" si="19"/>
        <v>0</v>
      </c>
      <c r="L158" s="87">
        <f t="shared" si="20"/>
        <v>0</v>
      </c>
      <c r="M158" s="36">
        <f t="shared" si="21"/>
        <v>0</v>
      </c>
      <c r="N158" s="36">
        <f t="shared" si="22"/>
        <v>0</v>
      </c>
      <c r="O158" s="77">
        <f t="shared" si="23"/>
        <v>0</v>
      </c>
    </row>
    <row r="159" spans="4:15" ht="20.100000000000001" customHeight="1">
      <c r="D159" s="79"/>
      <c r="E159" s="38"/>
      <c r="F159" s="38"/>
      <c r="G159" s="52"/>
      <c r="H159" s="53"/>
      <c r="I159" s="60">
        <f t="shared" si="18"/>
        <v>214300</v>
      </c>
      <c r="K159" s="76">
        <f t="shared" si="19"/>
        <v>0</v>
      </c>
      <c r="L159" s="87">
        <f t="shared" si="20"/>
        <v>0</v>
      </c>
      <c r="M159" s="36">
        <f t="shared" si="21"/>
        <v>0</v>
      </c>
      <c r="N159" s="36">
        <f t="shared" si="22"/>
        <v>0</v>
      </c>
      <c r="O159" s="77">
        <f t="shared" si="23"/>
        <v>0</v>
      </c>
    </row>
    <row r="160" spans="4:15" ht="20.100000000000001" customHeight="1">
      <c r="D160" s="79"/>
      <c r="E160" s="38"/>
      <c r="F160" s="38"/>
      <c r="G160" s="52"/>
      <c r="H160" s="53"/>
      <c r="I160" s="60">
        <f t="shared" si="18"/>
        <v>214300</v>
      </c>
      <c r="K160" s="76">
        <f t="shared" si="19"/>
        <v>0</v>
      </c>
      <c r="L160" s="87">
        <f t="shared" si="20"/>
        <v>0</v>
      </c>
      <c r="M160" s="36">
        <f t="shared" si="21"/>
        <v>0</v>
      </c>
      <c r="N160" s="36">
        <f t="shared" si="22"/>
        <v>0</v>
      </c>
      <c r="O160" s="77">
        <f t="shared" si="23"/>
        <v>0</v>
      </c>
    </row>
    <row r="161" spans="4:15" ht="20.100000000000001" customHeight="1">
      <c r="D161" s="79"/>
      <c r="E161" s="38"/>
      <c r="F161" s="38"/>
      <c r="G161" s="52"/>
      <c r="H161" s="53"/>
      <c r="I161" s="60">
        <f t="shared" si="18"/>
        <v>214300</v>
      </c>
      <c r="K161" s="76">
        <f t="shared" si="19"/>
        <v>0</v>
      </c>
      <c r="L161" s="87">
        <f t="shared" si="20"/>
        <v>0</v>
      </c>
      <c r="M161" s="36">
        <f t="shared" si="21"/>
        <v>0</v>
      </c>
      <c r="N161" s="36">
        <f t="shared" si="22"/>
        <v>0</v>
      </c>
      <c r="O161" s="77">
        <f t="shared" si="23"/>
        <v>0</v>
      </c>
    </row>
    <row r="162" spans="4:15" ht="20.100000000000001" customHeight="1">
      <c r="D162" s="79"/>
      <c r="E162" s="38"/>
      <c r="F162" s="38"/>
      <c r="G162" s="52"/>
      <c r="H162" s="53"/>
      <c r="I162" s="60">
        <f t="shared" si="18"/>
        <v>214300</v>
      </c>
      <c r="K162" s="76">
        <f t="shared" si="19"/>
        <v>0</v>
      </c>
      <c r="L162" s="87">
        <f t="shared" si="20"/>
        <v>0</v>
      </c>
      <c r="M162" s="36">
        <f t="shared" si="21"/>
        <v>0</v>
      </c>
      <c r="N162" s="36">
        <f t="shared" si="22"/>
        <v>0</v>
      </c>
      <c r="O162" s="77">
        <f t="shared" si="23"/>
        <v>0</v>
      </c>
    </row>
    <row r="163" spans="4:15" ht="20.100000000000001" customHeight="1">
      <c r="D163" s="79"/>
      <c r="E163" s="38"/>
      <c r="F163" s="38"/>
      <c r="G163" s="52"/>
      <c r="H163" s="53"/>
      <c r="I163" s="60">
        <f t="shared" si="18"/>
        <v>214300</v>
      </c>
      <c r="K163" s="76">
        <f t="shared" si="19"/>
        <v>0</v>
      </c>
      <c r="L163" s="87">
        <f t="shared" si="20"/>
        <v>0</v>
      </c>
      <c r="M163" s="36">
        <f t="shared" si="21"/>
        <v>0</v>
      </c>
      <c r="N163" s="36">
        <f t="shared" si="22"/>
        <v>0</v>
      </c>
      <c r="O163" s="77">
        <f t="shared" si="23"/>
        <v>0</v>
      </c>
    </row>
    <row r="164" spans="4:15" ht="20.100000000000001" customHeight="1">
      <c r="D164" s="79"/>
      <c r="E164" s="38"/>
      <c r="F164" s="38"/>
      <c r="G164" s="52"/>
      <c r="H164" s="53"/>
      <c r="I164" s="60">
        <f t="shared" si="18"/>
        <v>214300</v>
      </c>
      <c r="K164" s="76">
        <f t="shared" si="19"/>
        <v>0</v>
      </c>
      <c r="L164" s="87">
        <f t="shared" si="20"/>
        <v>0</v>
      </c>
      <c r="M164" s="36">
        <f t="shared" si="21"/>
        <v>0</v>
      </c>
      <c r="N164" s="36">
        <f t="shared" si="22"/>
        <v>0</v>
      </c>
      <c r="O164" s="77">
        <f t="shared" si="23"/>
        <v>0</v>
      </c>
    </row>
    <row r="165" spans="4:15" ht="20.100000000000001" customHeight="1">
      <c r="D165" s="79"/>
      <c r="E165" s="38"/>
      <c r="F165" s="38"/>
      <c r="G165" s="52"/>
      <c r="H165" s="53"/>
      <c r="I165" s="60">
        <f t="shared" si="18"/>
        <v>214300</v>
      </c>
      <c r="K165" s="76">
        <f t="shared" si="19"/>
        <v>0</v>
      </c>
      <c r="L165" s="87">
        <f t="shared" si="20"/>
        <v>0</v>
      </c>
      <c r="M165" s="36">
        <f t="shared" si="21"/>
        <v>0</v>
      </c>
      <c r="N165" s="36">
        <f t="shared" si="22"/>
        <v>0</v>
      </c>
      <c r="O165" s="77">
        <f t="shared" si="23"/>
        <v>0</v>
      </c>
    </row>
    <row r="166" spans="4:15" ht="20.100000000000001" customHeight="1">
      <c r="D166" s="79"/>
      <c r="E166" s="38"/>
      <c r="F166" s="38"/>
      <c r="G166" s="52"/>
      <c r="H166" s="53"/>
      <c r="I166" s="60">
        <f t="shared" si="18"/>
        <v>214300</v>
      </c>
      <c r="K166" s="76">
        <f t="shared" si="19"/>
        <v>0</v>
      </c>
      <c r="L166" s="87">
        <f t="shared" si="20"/>
        <v>0</v>
      </c>
      <c r="M166" s="36">
        <f t="shared" si="21"/>
        <v>0</v>
      </c>
      <c r="N166" s="36">
        <f t="shared" si="22"/>
        <v>0</v>
      </c>
      <c r="O166" s="77">
        <f t="shared" si="23"/>
        <v>0</v>
      </c>
    </row>
    <row r="167" spans="4:15" ht="20.100000000000001" customHeight="1">
      <c r="D167" s="79"/>
      <c r="E167" s="38"/>
      <c r="F167" s="38"/>
      <c r="G167" s="52"/>
      <c r="H167" s="53"/>
      <c r="I167" s="60">
        <f t="shared" si="18"/>
        <v>214300</v>
      </c>
      <c r="K167" s="76">
        <f t="shared" si="19"/>
        <v>0</v>
      </c>
      <c r="L167" s="87">
        <f t="shared" si="20"/>
        <v>0</v>
      </c>
      <c r="M167" s="36">
        <f t="shared" si="21"/>
        <v>0</v>
      </c>
      <c r="N167" s="36">
        <f t="shared" si="22"/>
        <v>0</v>
      </c>
      <c r="O167" s="77">
        <f t="shared" si="23"/>
        <v>0</v>
      </c>
    </row>
    <row r="168" spans="4:15" ht="20.100000000000001" customHeight="1">
      <c r="D168" s="79"/>
      <c r="E168" s="38"/>
      <c r="F168" s="38"/>
      <c r="G168" s="52"/>
      <c r="H168" s="53"/>
      <c r="I168" s="60">
        <f t="shared" si="18"/>
        <v>214300</v>
      </c>
      <c r="K168" s="76">
        <f t="shared" si="19"/>
        <v>0</v>
      </c>
      <c r="L168" s="87">
        <f t="shared" si="20"/>
        <v>0</v>
      </c>
      <c r="M168" s="36">
        <f t="shared" si="21"/>
        <v>0</v>
      </c>
      <c r="N168" s="36">
        <f t="shared" si="22"/>
        <v>0</v>
      </c>
      <c r="O168" s="77">
        <f t="shared" si="23"/>
        <v>0</v>
      </c>
    </row>
    <row r="169" spans="4:15" ht="20.100000000000001" customHeight="1">
      <c r="D169" s="79"/>
      <c r="E169" s="38"/>
      <c r="F169" s="38"/>
      <c r="G169" s="52"/>
      <c r="H169" s="53"/>
      <c r="I169" s="60">
        <f t="shared" si="18"/>
        <v>214300</v>
      </c>
      <c r="K169" s="76">
        <f t="shared" si="19"/>
        <v>0</v>
      </c>
      <c r="L169" s="87">
        <f t="shared" si="20"/>
        <v>0</v>
      </c>
      <c r="M169" s="36">
        <f t="shared" si="21"/>
        <v>0</v>
      </c>
      <c r="N169" s="36">
        <f t="shared" si="22"/>
        <v>0</v>
      </c>
      <c r="O169" s="77">
        <f t="shared" si="23"/>
        <v>0</v>
      </c>
    </row>
    <row r="170" spans="4:15" ht="20.100000000000001" customHeight="1">
      <c r="D170" s="79"/>
      <c r="E170" s="38"/>
      <c r="F170" s="38"/>
      <c r="G170" s="52"/>
      <c r="H170" s="53"/>
      <c r="I170" s="60">
        <f t="shared" si="18"/>
        <v>214300</v>
      </c>
      <c r="K170" s="76">
        <f t="shared" si="19"/>
        <v>0</v>
      </c>
      <c r="L170" s="87">
        <f t="shared" si="20"/>
        <v>0</v>
      </c>
      <c r="M170" s="36">
        <f t="shared" si="21"/>
        <v>0</v>
      </c>
      <c r="N170" s="36">
        <f t="shared" si="22"/>
        <v>0</v>
      </c>
      <c r="O170" s="77">
        <f t="shared" si="23"/>
        <v>0</v>
      </c>
    </row>
    <row r="171" spans="4:15" ht="20.100000000000001" customHeight="1">
      <c r="D171" s="79"/>
      <c r="E171" s="38"/>
      <c r="F171" s="38"/>
      <c r="G171" s="52"/>
      <c r="H171" s="53"/>
      <c r="I171" s="60">
        <f t="shared" si="18"/>
        <v>214300</v>
      </c>
      <c r="K171" s="76">
        <f t="shared" si="19"/>
        <v>0</v>
      </c>
      <c r="L171" s="87">
        <f t="shared" si="20"/>
        <v>0</v>
      </c>
      <c r="M171" s="36">
        <f t="shared" si="21"/>
        <v>0</v>
      </c>
      <c r="N171" s="36">
        <f t="shared" si="22"/>
        <v>0</v>
      </c>
      <c r="O171" s="77">
        <f t="shared" si="23"/>
        <v>0</v>
      </c>
    </row>
    <row r="172" spans="4:15" ht="20.100000000000001" customHeight="1">
      <c r="D172" s="79"/>
      <c r="E172" s="38"/>
      <c r="F172" s="38"/>
      <c r="G172" s="52"/>
      <c r="H172" s="53"/>
      <c r="I172" s="60">
        <f t="shared" si="18"/>
        <v>214300</v>
      </c>
      <c r="K172" s="76">
        <f t="shared" si="19"/>
        <v>0</v>
      </c>
      <c r="L172" s="87">
        <f t="shared" si="20"/>
        <v>0</v>
      </c>
      <c r="M172" s="36">
        <f t="shared" si="21"/>
        <v>0</v>
      </c>
      <c r="N172" s="36">
        <f t="shared" si="22"/>
        <v>0</v>
      </c>
      <c r="O172" s="77">
        <f t="shared" si="23"/>
        <v>0</v>
      </c>
    </row>
    <row r="173" spans="4:15" ht="20.100000000000001" customHeight="1">
      <c r="D173" s="79"/>
      <c r="E173" s="38"/>
      <c r="F173" s="38"/>
      <c r="G173" s="52"/>
      <c r="H173" s="53"/>
      <c r="I173" s="60">
        <f t="shared" si="18"/>
        <v>214300</v>
      </c>
      <c r="K173" s="76">
        <f t="shared" si="19"/>
        <v>0</v>
      </c>
      <c r="L173" s="87">
        <f t="shared" si="20"/>
        <v>0</v>
      </c>
      <c r="M173" s="36">
        <f t="shared" si="21"/>
        <v>0</v>
      </c>
      <c r="N173" s="36">
        <f t="shared" si="22"/>
        <v>0</v>
      </c>
      <c r="O173" s="77">
        <f t="shared" si="23"/>
        <v>0</v>
      </c>
    </row>
    <row r="174" spans="4:15" ht="20.100000000000001" customHeight="1">
      <c r="D174" s="79"/>
      <c r="E174" s="38"/>
      <c r="F174" s="38"/>
      <c r="G174" s="52"/>
      <c r="H174" s="53"/>
      <c r="I174" s="60">
        <f t="shared" si="18"/>
        <v>214300</v>
      </c>
      <c r="K174" s="76">
        <f t="shared" si="19"/>
        <v>0</v>
      </c>
      <c r="L174" s="87">
        <f t="shared" si="20"/>
        <v>0</v>
      </c>
      <c r="M174" s="36">
        <f t="shared" si="21"/>
        <v>0</v>
      </c>
      <c r="N174" s="36">
        <f t="shared" si="22"/>
        <v>0</v>
      </c>
      <c r="O174" s="77">
        <f t="shared" si="23"/>
        <v>0</v>
      </c>
    </row>
    <row r="175" spans="4:15" ht="20.100000000000001" customHeight="1">
      <c r="D175" s="79"/>
      <c r="E175" s="38"/>
      <c r="F175" s="38"/>
      <c r="G175" s="52"/>
      <c r="H175" s="53"/>
      <c r="I175" s="60">
        <f t="shared" si="18"/>
        <v>214300</v>
      </c>
      <c r="K175" s="76">
        <f t="shared" si="19"/>
        <v>0</v>
      </c>
      <c r="L175" s="87">
        <f t="shared" si="20"/>
        <v>0</v>
      </c>
      <c r="M175" s="36">
        <f t="shared" si="21"/>
        <v>0</v>
      </c>
      <c r="N175" s="36">
        <f t="shared" si="22"/>
        <v>0</v>
      </c>
      <c r="O175" s="77">
        <f t="shared" si="23"/>
        <v>0</v>
      </c>
    </row>
    <row r="176" spans="4:15" ht="20.100000000000001" customHeight="1">
      <c r="D176" s="79"/>
      <c r="E176" s="38"/>
      <c r="F176" s="38"/>
      <c r="G176" s="52"/>
      <c r="H176" s="53"/>
      <c r="I176" s="60">
        <f t="shared" si="18"/>
        <v>214300</v>
      </c>
      <c r="K176" s="76">
        <f t="shared" si="19"/>
        <v>0</v>
      </c>
      <c r="L176" s="87">
        <f t="shared" si="20"/>
        <v>0</v>
      </c>
      <c r="M176" s="36">
        <f t="shared" si="21"/>
        <v>0</v>
      </c>
      <c r="N176" s="36">
        <f t="shared" si="22"/>
        <v>0</v>
      </c>
      <c r="O176" s="77">
        <f t="shared" si="23"/>
        <v>0</v>
      </c>
    </row>
    <row r="177" spans="4:15" ht="20.100000000000001" customHeight="1">
      <c r="D177" s="79"/>
      <c r="E177" s="38"/>
      <c r="F177" s="38"/>
      <c r="G177" s="52"/>
      <c r="H177" s="53"/>
      <c r="I177" s="60">
        <f t="shared" si="18"/>
        <v>214300</v>
      </c>
      <c r="K177" s="76">
        <f t="shared" si="19"/>
        <v>0</v>
      </c>
      <c r="L177" s="87">
        <f t="shared" si="20"/>
        <v>0</v>
      </c>
      <c r="M177" s="36">
        <f t="shared" si="21"/>
        <v>0</v>
      </c>
      <c r="N177" s="36">
        <f t="shared" si="22"/>
        <v>0</v>
      </c>
      <c r="O177" s="77">
        <f t="shared" si="23"/>
        <v>0</v>
      </c>
    </row>
    <row r="178" spans="4:15" ht="20.100000000000001" customHeight="1">
      <c r="D178" s="79"/>
      <c r="E178" s="38"/>
      <c r="F178" s="38"/>
      <c r="G178" s="52"/>
      <c r="H178" s="53"/>
      <c r="I178" s="60">
        <f t="shared" si="18"/>
        <v>214300</v>
      </c>
      <c r="K178" s="76">
        <f t="shared" si="19"/>
        <v>0</v>
      </c>
      <c r="L178" s="87">
        <f t="shared" si="20"/>
        <v>0</v>
      </c>
      <c r="M178" s="36">
        <f t="shared" si="21"/>
        <v>0</v>
      </c>
      <c r="N178" s="36">
        <f t="shared" si="22"/>
        <v>0</v>
      </c>
      <c r="O178" s="77">
        <f t="shared" si="23"/>
        <v>0</v>
      </c>
    </row>
    <row r="179" spans="4:15" ht="20.100000000000001" customHeight="1">
      <c r="D179" s="79"/>
      <c r="E179" s="38"/>
      <c r="F179" s="38"/>
      <c r="G179" s="52"/>
      <c r="H179" s="53"/>
      <c r="I179" s="60">
        <f t="shared" si="18"/>
        <v>214300</v>
      </c>
      <c r="K179" s="76">
        <f t="shared" si="19"/>
        <v>0</v>
      </c>
      <c r="L179" s="87">
        <f t="shared" si="20"/>
        <v>0</v>
      </c>
      <c r="M179" s="36">
        <f t="shared" si="21"/>
        <v>0</v>
      </c>
      <c r="N179" s="36">
        <f t="shared" si="22"/>
        <v>0</v>
      </c>
      <c r="O179" s="77">
        <f t="shared" si="23"/>
        <v>0</v>
      </c>
    </row>
    <row r="180" spans="4:15" ht="20.100000000000001" customHeight="1">
      <c r="D180" s="79"/>
      <c r="E180" s="38"/>
      <c r="F180" s="38"/>
      <c r="G180" s="52"/>
      <c r="H180" s="53"/>
      <c r="I180" s="60">
        <f t="shared" si="18"/>
        <v>214300</v>
      </c>
      <c r="K180" s="76">
        <f t="shared" si="19"/>
        <v>0</v>
      </c>
      <c r="L180" s="87">
        <f t="shared" si="20"/>
        <v>0</v>
      </c>
      <c r="M180" s="36">
        <f t="shared" si="21"/>
        <v>0</v>
      </c>
      <c r="N180" s="36">
        <f t="shared" si="22"/>
        <v>0</v>
      </c>
      <c r="O180" s="77">
        <f t="shared" si="23"/>
        <v>0</v>
      </c>
    </row>
    <row r="181" spans="4:15" ht="20.100000000000001" customHeight="1">
      <c r="D181" s="79"/>
      <c r="E181" s="38"/>
      <c r="F181" s="38"/>
      <c r="G181" s="52"/>
      <c r="H181" s="53"/>
      <c r="I181" s="60">
        <f t="shared" si="18"/>
        <v>214300</v>
      </c>
      <c r="K181" s="76">
        <f t="shared" si="19"/>
        <v>0</v>
      </c>
      <c r="L181" s="87">
        <f t="shared" si="20"/>
        <v>0</v>
      </c>
      <c r="M181" s="36">
        <f t="shared" si="21"/>
        <v>0</v>
      </c>
      <c r="N181" s="36">
        <f t="shared" si="22"/>
        <v>0</v>
      </c>
      <c r="O181" s="77">
        <f t="shared" si="23"/>
        <v>0</v>
      </c>
    </row>
    <row r="182" spans="4:15" ht="20.100000000000001" customHeight="1">
      <c r="D182" s="79"/>
      <c r="E182" s="38"/>
      <c r="F182" s="38"/>
      <c r="G182" s="52"/>
      <c r="H182" s="53"/>
      <c r="I182" s="60">
        <f t="shared" si="18"/>
        <v>214300</v>
      </c>
      <c r="K182" s="76">
        <f t="shared" si="19"/>
        <v>0</v>
      </c>
      <c r="L182" s="87">
        <f t="shared" si="20"/>
        <v>0</v>
      </c>
      <c r="M182" s="36">
        <f t="shared" si="21"/>
        <v>0</v>
      </c>
      <c r="N182" s="36">
        <f t="shared" si="22"/>
        <v>0</v>
      </c>
      <c r="O182" s="77">
        <f t="shared" si="23"/>
        <v>0</v>
      </c>
    </row>
    <row r="183" spans="4:15" ht="20.100000000000001" customHeight="1">
      <c r="D183" s="79"/>
      <c r="E183" s="38"/>
      <c r="F183" s="38"/>
      <c r="G183" s="52"/>
      <c r="H183" s="53"/>
      <c r="I183" s="60">
        <f t="shared" si="18"/>
        <v>214300</v>
      </c>
      <c r="K183" s="76">
        <f t="shared" si="19"/>
        <v>0</v>
      </c>
      <c r="L183" s="87">
        <f t="shared" si="20"/>
        <v>0</v>
      </c>
      <c r="M183" s="36">
        <f t="shared" si="21"/>
        <v>0</v>
      </c>
      <c r="N183" s="36">
        <f t="shared" si="22"/>
        <v>0</v>
      </c>
      <c r="O183" s="77">
        <f t="shared" si="23"/>
        <v>0</v>
      </c>
    </row>
    <row r="184" spans="4:15" ht="20.100000000000001" customHeight="1">
      <c r="D184" s="79"/>
      <c r="E184" s="38"/>
      <c r="F184" s="38"/>
      <c r="G184" s="52"/>
      <c r="H184" s="53"/>
      <c r="I184" s="60">
        <f t="shared" si="18"/>
        <v>214300</v>
      </c>
      <c r="K184" s="76">
        <f t="shared" si="19"/>
        <v>0</v>
      </c>
      <c r="L184" s="87">
        <f t="shared" si="20"/>
        <v>0</v>
      </c>
      <c r="M184" s="36">
        <f t="shared" si="21"/>
        <v>0</v>
      </c>
      <c r="N184" s="36">
        <f t="shared" si="22"/>
        <v>0</v>
      </c>
      <c r="O184" s="77">
        <f t="shared" si="23"/>
        <v>0</v>
      </c>
    </row>
    <row r="185" spans="4:15" ht="20.100000000000001" customHeight="1">
      <c r="D185" s="79"/>
      <c r="E185" s="38"/>
      <c r="F185" s="38"/>
      <c r="G185" s="52"/>
      <c r="H185" s="53"/>
      <c r="I185" s="60">
        <f t="shared" si="18"/>
        <v>214300</v>
      </c>
      <c r="K185" s="76">
        <f t="shared" si="19"/>
        <v>0</v>
      </c>
      <c r="L185" s="87">
        <f t="shared" si="20"/>
        <v>0</v>
      </c>
      <c r="M185" s="36">
        <f t="shared" si="21"/>
        <v>0</v>
      </c>
      <c r="N185" s="36">
        <f t="shared" si="22"/>
        <v>0</v>
      </c>
      <c r="O185" s="77">
        <f t="shared" si="23"/>
        <v>0</v>
      </c>
    </row>
    <row r="186" spans="4:15" ht="20.100000000000001" customHeight="1">
      <c r="D186" s="79"/>
      <c r="E186" s="38"/>
      <c r="F186" s="38"/>
      <c r="G186" s="52"/>
      <c r="H186" s="53"/>
      <c r="I186" s="60">
        <f t="shared" si="18"/>
        <v>214300</v>
      </c>
      <c r="K186" s="76">
        <f t="shared" si="19"/>
        <v>0</v>
      </c>
      <c r="L186" s="87">
        <f t="shared" si="20"/>
        <v>0</v>
      </c>
      <c r="M186" s="36">
        <f t="shared" si="21"/>
        <v>0</v>
      </c>
      <c r="N186" s="36">
        <f t="shared" si="22"/>
        <v>0</v>
      </c>
      <c r="O186" s="77">
        <f t="shared" si="23"/>
        <v>0</v>
      </c>
    </row>
    <row r="187" spans="4:15" ht="20.100000000000001" customHeight="1">
      <c r="D187" s="79"/>
      <c r="E187" s="38"/>
      <c r="F187" s="38"/>
      <c r="G187" s="52"/>
      <c r="H187" s="53"/>
      <c r="I187" s="60">
        <f t="shared" si="18"/>
        <v>214300</v>
      </c>
      <c r="K187" s="76">
        <f t="shared" si="19"/>
        <v>0</v>
      </c>
      <c r="L187" s="87">
        <f t="shared" si="20"/>
        <v>0</v>
      </c>
      <c r="M187" s="36">
        <f t="shared" si="21"/>
        <v>0</v>
      </c>
      <c r="N187" s="36">
        <f t="shared" si="22"/>
        <v>0</v>
      </c>
      <c r="O187" s="77">
        <f t="shared" si="23"/>
        <v>0</v>
      </c>
    </row>
    <row r="188" spans="4:15" ht="20.100000000000001" customHeight="1">
      <c r="D188" s="79"/>
      <c r="E188" s="38"/>
      <c r="F188" s="38"/>
      <c r="G188" s="52"/>
      <c r="H188" s="53"/>
      <c r="I188" s="60">
        <f t="shared" si="18"/>
        <v>214300</v>
      </c>
      <c r="K188" s="76">
        <f t="shared" si="19"/>
        <v>0</v>
      </c>
      <c r="L188" s="87">
        <f t="shared" si="20"/>
        <v>0</v>
      </c>
      <c r="M188" s="36">
        <f t="shared" si="21"/>
        <v>0</v>
      </c>
      <c r="N188" s="36">
        <f t="shared" si="22"/>
        <v>0</v>
      </c>
      <c r="O188" s="77">
        <f t="shared" si="23"/>
        <v>0</v>
      </c>
    </row>
    <row r="189" spans="4:15" ht="20.100000000000001" customHeight="1">
      <c r="D189" s="79"/>
      <c r="E189" s="38"/>
      <c r="F189" s="38"/>
      <c r="G189" s="52"/>
      <c r="H189" s="53"/>
      <c r="I189" s="60">
        <f t="shared" si="18"/>
        <v>214300</v>
      </c>
      <c r="K189" s="76">
        <f t="shared" si="19"/>
        <v>0</v>
      </c>
      <c r="L189" s="87">
        <f t="shared" si="20"/>
        <v>0</v>
      </c>
      <c r="M189" s="36">
        <f t="shared" si="21"/>
        <v>0</v>
      </c>
      <c r="N189" s="36">
        <f t="shared" si="22"/>
        <v>0</v>
      </c>
      <c r="O189" s="77">
        <f t="shared" si="23"/>
        <v>0</v>
      </c>
    </row>
    <row r="190" spans="4:15" ht="20.100000000000001" customHeight="1">
      <c r="D190" s="79"/>
      <c r="E190" s="38"/>
      <c r="F190" s="38"/>
      <c r="G190" s="52"/>
      <c r="H190" s="53"/>
      <c r="I190" s="60">
        <f t="shared" si="18"/>
        <v>214300</v>
      </c>
      <c r="K190" s="76">
        <f t="shared" si="19"/>
        <v>0</v>
      </c>
      <c r="L190" s="87">
        <f t="shared" si="20"/>
        <v>0</v>
      </c>
      <c r="M190" s="36">
        <f t="shared" si="21"/>
        <v>0</v>
      </c>
      <c r="N190" s="36">
        <f t="shared" si="22"/>
        <v>0</v>
      </c>
      <c r="O190" s="77">
        <f t="shared" si="23"/>
        <v>0</v>
      </c>
    </row>
    <row r="191" spans="4:15" ht="20.100000000000001" customHeight="1">
      <c r="D191" s="79"/>
      <c r="E191" s="38"/>
      <c r="F191" s="38"/>
      <c r="G191" s="52"/>
      <c r="H191" s="53"/>
      <c r="I191" s="60">
        <f t="shared" si="18"/>
        <v>214300</v>
      </c>
      <c r="K191" s="76">
        <f t="shared" si="19"/>
        <v>0</v>
      </c>
      <c r="L191" s="87">
        <f t="shared" si="20"/>
        <v>0</v>
      </c>
      <c r="M191" s="36">
        <f t="shared" si="21"/>
        <v>0</v>
      </c>
      <c r="N191" s="36">
        <f t="shared" si="22"/>
        <v>0</v>
      </c>
      <c r="O191" s="77">
        <f t="shared" si="23"/>
        <v>0</v>
      </c>
    </row>
    <row r="192" spans="4:15" ht="20.100000000000001" customHeight="1">
      <c r="D192" s="79"/>
      <c r="E192" s="38"/>
      <c r="F192" s="38"/>
      <c r="G192" s="52"/>
      <c r="H192" s="53"/>
      <c r="I192" s="60">
        <f t="shared" si="18"/>
        <v>214300</v>
      </c>
      <c r="K192" s="76">
        <f t="shared" si="19"/>
        <v>0</v>
      </c>
      <c r="L192" s="87">
        <f t="shared" si="20"/>
        <v>0</v>
      </c>
      <c r="M192" s="36">
        <f t="shared" si="21"/>
        <v>0</v>
      </c>
      <c r="N192" s="36">
        <f t="shared" si="22"/>
        <v>0</v>
      </c>
      <c r="O192" s="77">
        <f t="shared" si="23"/>
        <v>0</v>
      </c>
    </row>
    <row r="193" spans="4:15" ht="20.100000000000001" customHeight="1">
      <c r="D193" s="79"/>
      <c r="E193" s="38"/>
      <c r="F193" s="38"/>
      <c r="G193" s="52"/>
      <c r="H193" s="53"/>
      <c r="I193" s="60">
        <f t="shared" si="18"/>
        <v>214300</v>
      </c>
      <c r="K193" s="76">
        <f t="shared" si="19"/>
        <v>0</v>
      </c>
      <c r="L193" s="87">
        <f t="shared" si="20"/>
        <v>0</v>
      </c>
      <c r="M193" s="36">
        <f t="shared" si="21"/>
        <v>0</v>
      </c>
      <c r="N193" s="36">
        <f t="shared" si="22"/>
        <v>0</v>
      </c>
      <c r="O193" s="77">
        <f t="shared" si="23"/>
        <v>0</v>
      </c>
    </row>
    <row r="194" spans="4:15" ht="20.100000000000001" customHeight="1">
      <c r="D194" s="79"/>
      <c r="E194" s="38"/>
      <c r="F194" s="38"/>
      <c r="G194" s="52"/>
      <c r="H194" s="53"/>
      <c r="I194" s="60">
        <f t="shared" si="18"/>
        <v>214300</v>
      </c>
      <c r="K194" s="76">
        <f t="shared" si="19"/>
        <v>0</v>
      </c>
      <c r="L194" s="87">
        <f t="shared" si="20"/>
        <v>0</v>
      </c>
      <c r="M194" s="36">
        <f t="shared" si="21"/>
        <v>0</v>
      </c>
      <c r="N194" s="36">
        <f t="shared" si="22"/>
        <v>0</v>
      </c>
      <c r="O194" s="77">
        <f t="shared" si="23"/>
        <v>0</v>
      </c>
    </row>
    <row r="195" spans="4:15" ht="20.100000000000001" customHeight="1">
      <c r="D195" s="79"/>
      <c r="E195" s="38"/>
      <c r="F195" s="38"/>
      <c r="G195" s="52"/>
      <c r="H195" s="53"/>
      <c r="I195" s="60">
        <f t="shared" si="18"/>
        <v>214300</v>
      </c>
      <c r="K195" s="76">
        <f t="shared" si="19"/>
        <v>0</v>
      </c>
      <c r="L195" s="87">
        <f t="shared" si="20"/>
        <v>0</v>
      </c>
      <c r="M195" s="36">
        <f t="shared" si="21"/>
        <v>0</v>
      </c>
      <c r="N195" s="36">
        <f t="shared" si="22"/>
        <v>0</v>
      </c>
      <c r="O195" s="77">
        <f t="shared" si="23"/>
        <v>0</v>
      </c>
    </row>
    <row r="196" spans="4:15" ht="20.100000000000001" customHeight="1">
      <c r="D196" s="79"/>
      <c r="E196" s="38"/>
      <c r="F196" s="38"/>
      <c r="G196" s="52"/>
      <c r="H196" s="53"/>
      <c r="I196" s="60">
        <f t="shared" si="18"/>
        <v>214300</v>
      </c>
      <c r="K196" s="76">
        <f t="shared" si="19"/>
        <v>0</v>
      </c>
      <c r="L196" s="87">
        <f t="shared" si="20"/>
        <v>0</v>
      </c>
      <c r="M196" s="36">
        <f t="shared" si="21"/>
        <v>0</v>
      </c>
      <c r="N196" s="36">
        <f t="shared" si="22"/>
        <v>0</v>
      </c>
      <c r="O196" s="77">
        <f t="shared" si="23"/>
        <v>0</v>
      </c>
    </row>
    <row r="197" spans="4:15" ht="20.100000000000001" customHeight="1">
      <c r="D197" s="79"/>
      <c r="E197" s="38"/>
      <c r="F197" s="38"/>
      <c r="G197" s="52"/>
      <c r="H197" s="53"/>
      <c r="I197" s="60">
        <f t="shared" si="18"/>
        <v>214300</v>
      </c>
      <c r="K197" s="76">
        <f t="shared" si="19"/>
        <v>0</v>
      </c>
      <c r="L197" s="87">
        <f t="shared" si="20"/>
        <v>0</v>
      </c>
      <c r="M197" s="36">
        <f t="shared" si="21"/>
        <v>0</v>
      </c>
      <c r="N197" s="36">
        <f t="shared" si="22"/>
        <v>0</v>
      </c>
      <c r="O197" s="77">
        <f t="shared" si="23"/>
        <v>0</v>
      </c>
    </row>
    <row r="198" spans="4:15" ht="20.100000000000001" customHeight="1">
      <c r="D198" s="79"/>
      <c r="E198" s="38"/>
      <c r="F198" s="38"/>
      <c r="G198" s="52"/>
      <c r="H198" s="53"/>
      <c r="I198" s="60">
        <f t="shared" si="18"/>
        <v>214300</v>
      </c>
      <c r="K198" s="76">
        <f t="shared" si="19"/>
        <v>0</v>
      </c>
      <c r="L198" s="87">
        <f t="shared" si="20"/>
        <v>0</v>
      </c>
      <c r="M198" s="36">
        <f t="shared" si="21"/>
        <v>0</v>
      </c>
      <c r="N198" s="36">
        <f t="shared" si="22"/>
        <v>0</v>
      </c>
      <c r="O198" s="77">
        <f t="shared" si="23"/>
        <v>0</v>
      </c>
    </row>
    <row r="199" spans="4:15" ht="20.100000000000001" customHeight="1">
      <c r="D199" s="79"/>
      <c r="E199" s="38"/>
      <c r="F199" s="38"/>
      <c r="G199" s="52"/>
      <c r="H199" s="53"/>
      <c r="I199" s="60">
        <f t="shared" si="18"/>
        <v>214300</v>
      </c>
      <c r="K199" s="76">
        <f t="shared" si="19"/>
        <v>0</v>
      </c>
      <c r="L199" s="87">
        <f t="shared" si="20"/>
        <v>0</v>
      </c>
      <c r="M199" s="36">
        <f t="shared" si="21"/>
        <v>0</v>
      </c>
      <c r="N199" s="36">
        <f t="shared" si="22"/>
        <v>0</v>
      </c>
      <c r="O199" s="77">
        <f t="shared" si="23"/>
        <v>0</v>
      </c>
    </row>
    <row r="200" spans="4:15" ht="20.100000000000001" customHeight="1">
      <c r="D200" s="79"/>
      <c r="E200" s="38"/>
      <c r="F200" s="38"/>
      <c r="G200" s="52"/>
      <c r="H200" s="53"/>
      <c r="I200" s="60">
        <f t="shared" si="18"/>
        <v>214300</v>
      </c>
      <c r="K200" s="76">
        <f t="shared" si="19"/>
        <v>0</v>
      </c>
      <c r="L200" s="87">
        <f t="shared" si="20"/>
        <v>0</v>
      </c>
      <c r="M200" s="36">
        <f t="shared" si="21"/>
        <v>0</v>
      </c>
      <c r="N200" s="36">
        <f t="shared" si="22"/>
        <v>0</v>
      </c>
      <c r="O200" s="77">
        <f t="shared" si="23"/>
        <v>0</v>
      </c>
    </row>
    <row r="201" spans="4:15" ht="20.100000000000001" customHeight="1">
      <c r="D201" s="79"/>
      <c r="E201" s="38"/>
      <c r="F201" s="38"/>
      <c r="G201" s="52"/>
      <c r="H201" s="53"/>
      <c r="I201" s="60">
        <f t="shared" si="18"/>
        <v>214300</v>
      </c>
      <c r="K201" s="76">
        <f t="shared" si="19"/>
        <v>0</v>
      </c>
      <c r="L201" s="87">
        <f t="shared" si="20"/>
        <v>0</v>
      </c>
      <c r="M201" s="36">
        <f t="shared" si="21"/>
        <v>0</v>
      </c>
      <c r="N201" s="36">
        <f t="shared" si="22"/>
        <v>0</v>
      </c>
      <c r="O201" s="77">
        <f t="shared" si="23"/>
        <v>0</v>
      </c>
    </row>
    <row r="202" spans="4:15" ht="20.100000000000001" customHeight="1">
      <c r="D202" s="79"/>
      <c r="E202" s="38"/>
      <c r="F202" s="38"/>
      <c r="G202" s="52"/>
      <c r="H202" s="53"/>
      <c r="I202" s="60">
        <f t="shared" si="18"/>
        <v>214300</v>
      </c>
      <c r="K202" s="76">
        <f t="shared" si="19"/>
        <v>0</v>
      </c>
      <c r="L202" s="87">
        <f t="shared" si="20"/>
        <v>0</v>
      </c>
      <c r="M202" s="36">
        <f t="shared" si="21"/>
        <v>0</v>
      </c>
      <c r="N202" s="36">
        <f t="shared" si="22"/>
        <v>0</v>
      </c>
      <c r="O202" s="77">
        <f t="shared" si="23"/>
        <v>0</v>
      </c>
    </row>
    <row r="203" spans="4:15" ht="20.100000000000001" customHeight="1">
      <c r="D203" s="79"/>
      <c r="E203" s="38"/>
      <c r="F203" s="38"/>
      <c r="G203" s="52"/>
      <c r="H203" s="53"/>
      <c r="I203" s="60">
        <f t="shared" si="18"/>
        <v>214300</v>
      </c>
      <c r="K203" s="76">
        <f t="shared" si="19"/>
        <v>0</v>
      </c>
      <c r="L203" s="87">
        <f t="shared" si="20"/>
        <v>0</v>
      </c>
      <c r="M203" s="36">
        <f t="shared" si="21"/>
        <v>0</v>
      </c>
      <c r="N203" s="36">
        <f t="shared" si="22"/>
        <v>0</v>
      </c>
      <c r="O203" s="77">
        <f t="shared" si="23"/>
        <v>0</v>
      </c>
    </row>
    <row r="204" spans="4:15" ht="20.100000000000001" customHeight="1">
      <c r="D204" s="79"/>
      <c r="E204" s="38"/>
      <c r="F204" s="38"/>
      <c r="G204" s="52"/>
      <c r="H204" s="53"/>
      <c r="I204" s="60">
        <f t="shared" si="18"/>
        <v>214300</v>
      </c>
      <c r="K204" s="76">
        <f t="shared" si="19"/>
        <v>0</v>
      </c>
      <c r="L204" s="87">
        <f t="shared" si="20"/>
        <v>0</v>
      </c>
      <c r="M204" s="36">
        <f t="shared" si="21"/>
        <v>0</v>
      </c>
      <c r="N204" s="36">
        <f t="shared" si="22"/>
        <v>0</v>
      </c>
      <c r="O204" s="77">
        <f t="shared" si="23"/>
        <v>0</v>
      </c>
    </row>
    <row r="205" spans="4:15" ht="20.100000000000001" customHeight="1">
      <c r="D205" s="79"/>
      <c r="E205" s="38"/>
      <c r="F205" s="38"/>
      <c r="G205" s="52"/>
      <c r="H205" s="53"/>
      <c r="I205" s="60">
        <f t="shared" si="18"/>
        <v>214300</v>
      </c>
      <c r="K205" s="76">
        <f t="shared" si="19"/>
        <v>0</v>
      </c>
      <c r="L205" s="87">
        <f t="shared" si="20"/>
        <v>0</v>
      </c>
      <c r="M205" s="36">
        <f t="shared" si="21"/>
        <v>0</v>
      </c>
      <c r="N205" s="36">
        <f t="shared" si="22"/>
        <v>0</v>
      </c>
      <c r="O205" s="77">
        <f t="shared" si="23"/>
        <v>0</v>
      </c>
    </row>
    <row r="206" spans="4:15" ht="20.100000000000001" customHeight="1">
      <c r="D206" s="79"/>
      <c r="E206" s="38"/>
      <c r="F206" s="38"/>
      <c r="G206" s="52"/>
      <c r="H206" s="53"/>
      <c r="I206" s="60">
        <f t="shared" si="18"/>
        <v>214300</v>
      </c>
      <c r="K206" s="76">
        <f t="shared" si="19"/>
        <v>0</v>
      </c>
      <c r="L206" s="87">
        <f t="shared" si="20"/>
        <v>0</v>
      </c>
      <c r="M206" s="36">
        <f t="shared" si="21"/>
        <v>0</v>
      </c>
      <c r="N206" s="36">
        <f t="shared" si="22"/>
        <v>0</v>
      </c>
      <c r="O206" s="77">
        <f t="shared" si="23"/>
        <v>0</v>
      </c>
    </row>
    <row r="207" spans="4:15" ht="20.100000000000001" customHeight="1">
      <c r="D207" s="79"/>
      <c r="E207" s="38"/>
      <c r="F207" s="38"/>
      <c r="G207" s="52"/>
      <c r="H207" s="53"/>
      <c r="I207" s="60">
        <f t="shared" si="18"/>
        <v>214300</v>
      </c>
      <c r="K207" s="76">
        <f t="shared" si="19"/>
        <v>0</v>
      </c>
      <c r="L207" s="87">
        <f t="shared" si="20"/>
        <v>0</v>
      </c>
      <c r="M207" s="36">
        <f t="shared" si="21"/>
        <v>0</v>
      </c>
      <c r="N207" s="36">
        <f t="shared" si="22"/>
        <v>0</v>
      </c>
      <c r="O207" s="77">
        <f t="shared" si="23"/>
        <v>0</v>
      </c>
    </row>
    <row r="208" spans="4:15" ht="20.100000000000001" customHeight="1">
      <c r="D208" s="79"/>
      <c r="E208" s="38"/>
      <c r="F208" s="38"/>
      <c r="G208" s="52"/>
      <c r="H208" s="53"/>
      <c r="I208" s="60">
        <f t="shared" si="18"/>
        <v>214300</v>
      </c>
      <c r="K208" s="76">
        <f t="shared" si="19"/>
        <v>0</v>
      </c>
      <c r="L208" s="87">
        <f t="shared" si="20"/>
        <v>0</v>
      </c>
      <c r="M208" s="36">
        <f t="shared" si="21"/>
        <v>0</v>
      </c>
      <c r="N208" s="36">
        <f t="shared" si="22"/>
        <v>0</v>
      </c>
      <c r="O208" s="77">
        <f t="shared" si="23"/>
        <v>0</v>
      </c>
    </row>
    <row r="209" spans="4:15" ht="20.100000000000001" customHeight="1">
      <c r="D209" s="79"/>
      <c r="E209" s="38"/>
      <c r="F209" s="38"/>
      <c r="G209" s="52"/>
      <c r="H209" s="53"/>
      <c r="I209" s="60">
        <f t="shared" si="18"/>
        <v>214300</v>
      </c>
      <c r="K209" s="76">
        <f t="shared" si="19"/>
        <v>0</v>
      </c>
      <c r="L209" s="87">
        <f t="shared" si="20"/>
        <v>0</v>
      </c>
      <c r="M209" s="36">
        <f t="shared" si="21"/>
        <v>0</v>
      </c>
      <c r="N209" s="36">
        <f t="shared" si="22"/>
        <v>0</v>
      </c>
      <c r="O209" s="77">
        <f t="shared" si="23"/>
        <v>0</v>
      </c>
    </row>
    <row r="210" spans="4:15" ht="20.100000000000001" customHeight="1">
      <c r="D210" s="79"/>
      <c r="E210" s="38"/>
      <c r="F210" s="38"/>
      <c r="G210" s="52"/>
      <c r="H210" s="53"/>
      <c r="I210" s="60">
        <f t="shared" si="18"/>
        <v>214300</v>
      </c>
      <c r="K210" s="76">
        <f t="shared" si="19"/>
        <v>0</v>
      </c>
      <c r="L210" s="87">
        <f t="shared" si="20"/>
        <v>0</v>
      </c>
      <c r="M210" s="36">
        <f t="shared" si="21"/>
        <v>0</v>
      </c>
      <c r="N210" s="36">
        <f t="shared" si="22"/>
        <v>0</v>
      </c>
      <c r="O210" s="77">
        <f t="shared" si="23"/>
        <v>0</v>
      </c>
    </row>
    <row r="211" spans="4:15" ht="20.100000000000001" customHeight="1">
      <c r="D211" s="79"/>
      <c r="E211" s="38"/>
      <c r="F211" s="38"/>
      <c r="G211" s="52"/>
      <c r="H211" s="53"/>
      <c r="I211" s="60">
        <f t="shared" si="18"/>
        <v>214300</v>
      </c>
      <c r="K211" s="76">
        <f t="shared" si="19"/>
        <v>0</v>
      </c>
      <c r="L211" s="87">
        <f t="shared" si="20"/>
        <v>0</v>
      </c>
      <c r="M211" s="36">
        <f t="shared" si="21"/>
        <v>0</v>
      </c>
      <c r="N211" s="36">
        <f t="shared" si="22"/>
        <v>0</v>
      </c>
      <c r="O211" s="77">
        <f t="shared" si="23"/>
        <v>0</v>
      </c>
    </row>
    <row r="212" spans="4:15" ht="20.100000000000001" customHeight="1">
      <c r="D212" s="79"/>
      <c r="E212" s="38"/>
      <c r="F212" s="38"/>
      <c r="G212" s="52"/>
      <c r="H212" s="53"/>
      <c r="I212" s="60">
        <f t="shared" si="18"/>
        <v>214300</v>
      </c>
      <c r="K212" s="76">
        <f t="shared" si="19"/>
        <v>0</v>
      </c>
      <c r="L212" s="87">
        <f t="shared" si="20"/>
        <v>0</v>
      </c>
      <c r="M212" s="36">
        <f t="shared" si="21"/>
        <v>0</v>
      </c>
      <c r="N212" s="36">
        <f t="shared" si="22"/>
        <v>0</v>
      </c>
      <c r="O212" s="77">
        <f t="shared" si="23"/>
        <v>0</v>
      </c>
    </row>
    <row r="213" spans="4:15" ht="20.100000000000001" customHeight="1">
      <c r="D213" s="79"/>
      <c r="E213" s="38"/>
      <c r="F213" s="38"/>
      <c r="G213" s="52"/>
      <c r="H213" s="53"/>
      <c r="I213" s="60">
        <f t="shared" ref="I213:I276" si="24">I212+G213-H213</f>
        <v>214300</v>
      </c>
      <c r="K213" s="76">
        <f t="shared" ref="K213:K276" si="25">IF(F213="現金","　　",D213)</f>
        <v>0</v>
      </c>
      <c r="L213" s="87">
        <f t="shared" ref="L213:L276" si="26">IF(F213="現金","　　",E213)</f>
        <v>0</v>
      </c>
      <c r="M213" s="36">
        <f t="shared" ref="M213:M276" si="27">IF(F213="現金","　",IF(G213&gt;=1,"普通預金",F213))</f>
        <v>0</v>
      </c>
      <c r="N213" s="36">
        <f t="shared" ref="N213:N276" si="28">IF(F213="現金","　",IF(H213&gt;=1,"普通預金",F213))</f>
        <v>0</v>
      </c>
      <c r="O213" s="77">
        <f t="shared" ref="O213:O276" si="29">IF(F213="現金","　　",G213+H213)</f>
        <v>0</v>
      </c>
    </row>
    <row r="214" spans="4:15" ht="20.100000000000001" customHeight="1">
      <c r="D214" s="79"/>
      <c r="E214" s="38"/>
      <c r="F214" s="38"/>
      <c r="G214" s="52"/>
      <c r="H214" s="53"/>
      <c r="I214" s="60">
        <f t="shared" si="24"/>
        <v>214300</v>
      </c>
      <c r="K214" s="76">
        <f t="shared" si="25"/>
        <v>0</v>
      </c>
      <c r="L214" s="87">
        <f t="shared" si="26"/>
        <v>0</v>
      </c>
      <c r="M214" s="36">
        <f t="shared" si="27"/>
        <v>0</v>
      </c>
      <c r="N214" s="36">
        <f t="shared" si="28"/>
        <v>0</v>
      </c>
      <c r="O214" s="77">
        <f t="shared" si="29"/>
        <v>0</v>
      </c>
    </row>
    <row r="215" spans="4:15" ht="20.100000000000001" customHeight="1">
      <c r="D215" s="79"/>
      <c r="E215" s="38"/>
      <c r="F215" s="38"/>
      <c r="G215" s="52"/>
      <c r="H215" s="53"/>
      <c r="I215" s="60">
        <f t="shared" si="24"/>
        <v>214300</v>
      </c>
      <c r="K215" s="76">
        <f t="shared" si="25"/>
        <v>0</v>
      </c>
      <c r="L215" s="87">
        <f t="shared" si="26"/>
        <v>0</v>
      </c>
      <c r="M215" s="36">
        <f t="shared" si="27"/>
        <v>0</v>
      </c>
      <c r="N215" s="36">
        <f t="shared" si="28"/>
        <v>0</v>
      </c>
      <c r="O215" s="77">
        <f t="shared" si="29"/>
        <v>0</v>
      </c>
    </row>
    <row r="216" spans="4:15" ht="20.100000000000001" customHeight="1">
      <c r="D216" s="79"/>
      <c r="E216" s="38"/>
      <c r="F216" s="38"/>
      <c r="G216" s="52"/>
      <c r="H216" s="53"/>
      <c r="I216" s="60">
        <f t="shared" si="24"/>
        <v>214300</v>
      </c>
      <c r="K216" s="76">
        <f t="shared" si="25"/>
        <v>0</v>
      </c>
      <c r="L216" s="87">
        <f t="shared" si="26"/>
        <v>0</v>
      </c>
      <c r="M216" s="36">
        <f t="shared" si="27"/>
        <v>0</v>
      </c>
      <c r="N216" s="36">
        <f t="shared" si="28"/>
        <v>0</v>
      </c>
      <c r="O216" s="77">
        <f t="shared" si="29"/>
        <v>0</v>
      </c>
    </row>
    <row r="217" spans="4:15" ht="20.100000000000001" customHeight="1">
      <c r="D217" s="79"/>
      <c r="E217" s="38"/>
      <c r="F217" s="38"/>
      <c r="G217" s="52"/>
      <c r="H217" s="53"/>
      <c r="I217" s="60">
        <f t="shared" si="24"/>
        <v>214300</v>
      </c>
      <c r="K217" s="76">
        <f t="shared" si="25"/>
        <v>0</v>
      </c>
      <c r="L217" s="87">
        <f t="shared" si="26"/>
        <v>0</v>
      </c>
      <c r="M217" s="36">
        <f t="shared" si="27"/>
        <v>0</v>
      </c>
      <c r="N217" s="36">
        <f t="shared" si="28"/>
        <v>0</v>
      </c>
      <c r="O217" s="77">
        <f t="shared" si="29"/>
        <v>0</v>
      </c>
    </row>
    <row r="218" spans="4:15" ht="20.100000000000001" customHeight="1">
      <c r="D218" s="79"/>
      <c r="E218" s="38"/>
      <c r="F218" s="38"/>
      <c r="G218" s="52"/>
      <c r="H218" s="53"/>
      <c r="I218" s="60">
        <f t="shared" si="24"/>
        <v>214300</v>
      </c>
      <c r="K218" s="76">
        <f t="shared" si="25"/>
        <v>0</v>
      </c>
      <c r="L218" s="87">
        <f t="shared" si="26"/>
        <v>0</v>
      </c>
      <c r="M218" s="36">
        <f t="shared" si="27"/>
        <v>0</v>
      </c>
      <c r="N218" s="36">
        <f t="shared" si="28"/>
        <v>0</v>
      </c>
      <c r="O218" s="77">
        <f t="shared" si="29"/>
        <v>0</v>
      </c>
    </row>
    <row r="219" spans="4:15" ht="20.100000000000001" customHeight="1">
      <c r="D219" s="79"/>
      <c r="E219" s="38"/>
      <c r="F219" s="38"/>
      <c r="G219" s="52"/>
      <c r="H219" s="53"/>
      <c r="I219" s="60">
        <f t="shared" si="24"/>
        <v>214300</v>
      </c>
      <c r="K219" s="76">
        <f t="shared" si="25"/>
        <v>0</v>
      </c>
      <c r="L219" s="87">
        <f t="shared" si="26"/>
        <v>0</v>
      </c>
      <c r="M219" s="36">
        <f t="shared" si="27"/>
        <v>0</v>
      </c>
      <c r="N219" s="36">
        <f t="shared" si="28"/>
        <v>0</v>
      </c>
      <c r="O219" s="77">
        <f t="shared" si="29"/>
        <v>0</v>
      </c>
    </row>
    <row r="220" spans="4:15" ht="20.100000000000001" customHeight="1">
      <c r="D220" s="79"/>
      <c r="E220" s="38"/>
      <c r="F220" s="38"/>
      <c r="G220" s="52"/>
      <c r="H220" s="53"/>
      <c r="I220" s="60">
        <f t="shared" si="24"/>
        <v>214300</v>
      </c>
      <c r="K220" s="76">
        <f t="shared" si="25"/>
        <v>0</v>
      </c>
      <c r="L220" s="87">
        <f t="shared" si="26"/>
        <v>0</v>
      </c>
      <c r="M220" s="36">
        <f t="shared" si="27"/>
        <v>0</v>
      </c>
      <c r="N220" s="36">
        <f t="shared" si="28"/>
        <v>0</v>
      </c>
      <c r="O220" s="77">
        <f t="shared" si="29"/>
        <v>0</v>
      </c>
    </row>
    <row r="221" spans="4:15" ht="20.100000000000001" customHeight="1">
      <c r="D221" s="79"/>
      <c r="E221" s="38"/>
      <c r="F221" s="38"/>
      <c r="G221" s="52"/>
      <c r="H221" s="53"/>
      <c r="I221" s="60">
        <f t="shared" si="24"/>
        <v>214300</v>
      </c>
      <c r="K221" s="76">
        <f t="shared" si="25"/>
        <v>0</v>
      </c>
      <c r="L221" s="87">
        <f t="shared" si="26"/>
        <v>0</v>
      </c>
      <c r="M221" s="36">
        <f t="shared" si="27"/>
        <v>0</v>
      </c>
      <c r="N221" s="36">
        <f t="shared" si="28"/>
        <v>0</v>
      </c>
      <c r="O221" s="77">
        <f t="shared" si="29"/>
        <v>0</v>
      </c>
    </row>
    <row r="222" spans="4:15" ht="20.100000000000001" customHeight="1">
      <c r="D222" s="79"/>
      <c r="E222" s="38"/>
      <c r="F222" s="38"/>
      <c r="G222" s="52"/>
      <c r="H222" s="53"/>
      <c r="I222" s="60">
        <f t="shared" si="24"/>
        <v>214300</v>
      </c>
      <c r="K222" s="76">
        <f t="shared" si="25"/>
        <v>0</v>
      </c>
      <c r="L222" s="87">
        <f t="shared" si="26"/>
        <v>0</v>
      </c>
      <c r="M222" s="36">
        <f t="shared" si="27"/>
        <v>0</v>
      </c>
      <c r="N222" s="36">
        <f t="shared" si="28"/>
        <v>0</v>
      </c>
      <c r="O222" s="77">
        <f t="shared" si="29"/>
        <v>0</v>
      </c>
    </row>
    <row r="223" spans="4:15" ht="20.100000000000001" customHeight="1">
      <c r="D223" s="79"/>
      <c r="E223" s="38"/>
      <c r="F223" s="38"/>
      <c r="G223" s="52"/>
      <c r="H223" s="53"/>
      <c r="I223" s="60">
        <f t="shared" si="24"/>
        <v>214300</v>
      </c>
      <c r="K223" s="76">
        <f t="shared" si="25"/>
        <v>0</v>
      </c>
      <c r="L223" s="87">
        <f t="shared" si="26"/>
        <v>0</v>
      </c>
      <c r="M223" s="36">
        <f t="shared" si="27"/>
        <v>0</v>
      </c>
      <c r="N223" s="36">
        <f t="shared" si="28"/>
        <v>0</v>
      </c>
      <c r="O223" s="77">
        <f t="shared" si="29"/>
        <v>0</v>
      </c>
    </row>
    <row r="224" spans="4:15" ht="20.100000000000001" customHeight="1">
      <c r="D224" s="79"/>
      <c r="E224" s="38"/>
      <c r="F224" s="38"/>
      <c r="G224" s="52"/>
      <c r="H224" s="53"/>
      <c r="I224" s="60">
        <f t="shared" si="24"/>
        <v>214300</v>
      </c>
      <c r="K224" s="76">
        <f t="shared" si="25"/>
        <v>0</v>
      </c>
      <c r="L224" s="87">
        <f t="shared" si="26"/>
        <v>0</v>
      </c>
      <c r="M224" s="36">
        <f t="shared" si="27"/>
        <v>0</v>
      </c>
      <c r="N224" s="36">
        <f t="shared" si="28"/>
        <v>0</v>
      </c>
      <c r="O224" s="77">
        <f t="shared" si="29"/>
        <v>0</v>
      </c>
    </row>
    <row r="225" spans="4:15" ht="20.100000000000001" customHeight="1">
      <c r="D225" s="79"/>
      <c r="E225" s="38"/>
      <c r="F225" s="38"/>
      <c r="G225" s="52"/>
      <c r="H225" s="53"/>
      <c r="I225" s="60">
        <f t="shared" si="24"/>
        <v>214300</v>
      </c>
      <c r="K225" s="76">
        <f t="shared" si="25"/>
        <v>0</v>
      </c>
      <c r="L225" s="87">
        <f t="shared" si="26"/>
        <v>0</v>
      </c>
      <c r="M225" s="36">
        <f t="shared" si="27"/>
        <v>0</v>
      </c>
      <c r="N225" s="36">
        <f t="shared" si="28"/>
        <v>0</v>
      </c>
      <c r="O225" s="77">
        <f t="shared" si="29"/>
        <v>0</v>
      </c>
    </row>
    <row r="226" spans="4:15" ht="20.100000000000001" customHeight="1">
      <c r="D226" s="79"/>
      <c r="E226" s="38"/>
      <c r="F226" s="38"/>
      <c r="G226" s="52"/>
      <c r="H226" s="53"/>
      <c r="I226" s="60">
        <f t="shared" si="24"/>
        <v>214300</v>
      </c>
      <c r="K226" s="76">
        <f t="shared" si="25"/>
        <v>0</v>
      </c>
      <c r="L226" s="87">
        <f t="shared" si="26"/>
        <v>0</v>
      </c>
      <c r="M226" s="36">
        <f t="shared" si="27"/>
        <v>0</v>
      </c>
      <c r="N226" s="36">
        <f t="shared" si="28"/>
        <v>0</v>
      </c>
      <c r="O226" s="77">
        <f t="shared" si="29"/>
        <v>0</v>
      </c>
    </row>
    <row r="227" spans="4:15" ht="20.100000000000001" customHeight="1">
      <c r="D227" s="79"/>
      <c r="E227" s="38"/>
      <c r="F227" s="38"/>
      <c r="G227" s="52"/>
      <c r="H227" s="53"/>
      <c r="I227" s="60">
        <f t="shared" si="24"/>
        <v>214300</v>
      </c>
      <c r="K227" s="76">
        <f t="shared" si="25"/>
        <v>0</v>
      </c>
      <c r="L227" s="87">
        <f t="shared" si="26"/>
        <v>0</v>
      </c>
      <c r="M227" s="36">
        <f t="shared" si="27"/>
        <v>0</v>
      </c>
      <c r="N227" s="36">
        <f t="shared" si="28"/>
        <v>0</v>
      </c>
      <c r="O227" s="77">
        <f t="shared" si="29"/>
        <v>0</v>
      </c>
    </row>
    <row r="228" spans="4:15" ht="20.100000000000001" customHeight="1">
      <c r="D228" s="79"/>
      <c r="E228" s="38"/>
      <c r="F228" s="38"/>
      <c r="G228" s="52"/>
      <c r="H228" s="53"/>
      <c r="I228" s="60">
        <f t="shared" si="24"/>
        <v>214300</v>
      </c>
      <c r="K228" s="76">
        <f t="shared" si="25"/>
        <v>0</v>
      </c>
      <c r="L228" s="87">
        <f t="shared" si="26"/>
        <v>0</v>
      </c>
      <c r="M228" s="36">
        <f t="shared" si="27"/>
        <v>0</v>
      </c>
      <c r="N228" s="36">
        <f t="shared" si="28"/>
        <v>0</v>
      </c>
      <c r="O228" s="77">
        <f t="shared" si="29"/>
        <v>0</v>
      </c>
    </row>
    <row r="229" spans="4:15" ht="20.100000000000001" customHeight="1">
      <c r="D229" s="79"/>
      <c r="E229" s="38"/>
      <c r="F229" s="38"/>
      <c r="G229" s="52"/>
      <c r="H229" s="53"/>
      <c r="I229" s="60">
        <f t="shared" si="24"/>
        <v>214300</v>
      </c>
      <c r="K229" s="76">
        <f t="shared" si="25"/>
        <v>0</v>
      </c>
      <c r="L229" s="87">
        <f t="shared" si="26"/>
        <v>0</v>
      </c>
      <c r="M229" s="36">
        <f t="shared" si="27"/>
        <v>0</v>
      </c>
      <c r="N229" s="36">
        <f t="shared" si="28"/>
        <v>0</v>
      </c>
      <c r="O229" s="77">
        <f t="shared" si="29"/>
        <v>0</v>
      </c>
    </row>
    <row r="230" spans="4:15" ht="20.100000000000001" customHeight="1">
      <c r="D230" s="79"/>
      <c r="E230" s="38"/>
      <c r="F230" s="38"/>
      <c r="G230" s="52"/>
      <c r="H230" s="53"/>
      <c r="I230" s="60">
        <f t="shared" si="24"/>
        <v>214300</v>
      </c>
      <c r="K230" s="76">
        <f t="shared" si="25"/>
        <v>0</v>
      </c>
      <c r="L230" s="87">
        <f t="shared" si="26"/>
        <v>0</v>
      </c>
      <c r="M230" s="36">
        <f t="shared" si="27"/>
        <v>0</v>
      </c>
      <c r="N230" s="36">
        <f t="shared" si="28"/>
        <v>0</v>
      </c>
      <c r="O230" s="77">
        <f t="shared" si="29"/>
        <v>0</v>
      </c>
    </row>
    <row r="231" spans="4:15" ht="20.100000000000001" customHeight="1">
      <c r="D231" s="79"/>
      <c r="E231" s="38"/>
      <c r="F231" s="38"/>
      <c r="G231" s="52"/>
      <c r="H231" s="53"/>
      <c r="I231" s="60">
        <f t="shared" si="24"/>
        <v>214300</v>
      </c>
      <c r="K231" s="76">
        <f t="shared" si="25"/>
        <v>0</v>
      </c>
      <c r="L231" s="87">
        <f t="shared" si="26"/>
        <v>0</v>
      </c>
      <c r="M231" s="36">
        <f t="shared" si="27"/>
        <v>0</v>
      </c>
      <c r="N231" s="36">
        <f t="shared" si="28"/>
        <v>0</v>
      </c>
      <c r="O231" s="77">
        <f t="shared" si="29"/>
        <v>0</v>
      </c>
    </row>
    <row r="232" spans="4:15" ht="20.100000000000001" customHeight="1">
      <c r="D232" s="79"/>
      <c r="E232" s="38"/>
      <c r="F232" s="38"/>
      <c r="G232" s="52"/>
      <c r="H232" s="53"/>
      <c r="I232" s="60">
        <f t="shared" si="24"/>
        <v>214300</v>
      </c>
      <c r="K232" s="76">
        <f t="shared" si="25"/>
        <v>0</v>
      </c>
      <c r="L232" s="87">
        <f t="shared" si="26"/>
        <v>0</v>
      </c>
      <c r="M232" s="36">
        <f t="shared" si="27"/>
        <v>0</v>
      </c>
      <c r="N232" s="36">
        <f t="shared" si="28"/>
        <v>0</v>
      </c>
      <c r="O232" s="77">
        <f t="shared" si="29"/>
        <v>0</v>
      </c>
    </row>
    <row r="233" spans="4:15" ht="20.100000000000001" customHeight="1">
      <c r="D233" s="79"/>
      <c r="E233" s="38"/>
      <c r="F233" s="38"/>
      <c r="G233" s="52"/>
      <c r="H233" s="53"/>
      <c r="I233" s="60">
        <f t="shared" si="24"/>
        <v>214300</v>
      </c>
      <c r="K233" s="76">
        <f t="shared" si="25"/>
        <v>0</v>
      </c>
      <c r="L233" s="87">
        <f t="shared" si="26"/>
        <v>0</v>
      </c>
      <c r="M233" s="36">
        <f t="shared" si="27"/>
        <v>0</v>
      </c>
      <c r="N233" s="36">
        <f t="shared" si="28"/>
        <v>0</v>
      </c>
      <c r="O233" s="77">
        <f t="shared" si="29"/>
        <v>0</v>
      </c>
    </row>
    <row r="234" spans="4:15" ht="20.100000000000001" customHeight="1">
      <c r="D234" s="79"/>
      <c r="E234" s="38"/>
      <c r="F234" s="38"/>
      <c r="G234" s="52"/>
      <c r="H234" s="53"/>
      <c r="I234" s="60">
        <f t="shared" si="24"/>
        <v>214300</v>
      </c>
      <c r="K234" s="76">
        <f t="shared" si="25"/>
        <v>0</v>
      </c>
      <c r="L234" s="87">
        <f t="shared" si="26"/>
        <v>0</v>
      </c>
      <c r="M234" s="36">
        <f t="shared" si="27"/>
        <v>0</v>
      </c>
      <c r="N234" s="36">
        <f t="shared" si="28"/>
        <v>0</v>
      </c>
      <c r="O234" s="77">
        <f t="shared" si="29"/>
        <v>0</v>
      </c>
    </row>
    <row r="235" spans="4:15" ht="20.100000000000001" customHeight="1">
      <c r="D235" s="79"/>
      <c r="E235" s="38"/>
      <c r="F235" s="38"/>
      <c r="G235" s="52"/>
      <c r="H235" s="53"/>
      <c r="I235" s="60">
        <f t="shared" si="24"/>
        <v>214300</v>
      </c>
      <c r="K235" s="76">
        <f t="shared" si="25"/>
        <v>0</v>
      </c>
      <c r="L235" s="87">
        <f t="shared" si="26"/>
        <v>0</v>
      </c>
      <c r="M235" s="36">
        <f t="shared" si="27"/>
        <v>0</v>
      </c>
      <c r="N235" s="36">
        <f t="shared" si="28"/>
        <v>0</v>
      </c>
      <c r="O235" s="77">
        <f t="shared" si="29"/>
        <v>0</v>
      </c>
    </row>
    <row r="236" spans="4:15" ht="20.100000000000001" customHeight="1">
      <c r="D236" s="79"/>
      <c r="E236" s="38"/>
      <c r="F236" s="38"/>
      <c r="G236" s="52"/>
      <c r="H236" s="53"/>
      <c r="I236" s="60">
        <f t="shared" si="24"/>
        <v>214300</v>
      </c>
      <c r="K236" s="76">
        <f t="shared" si="25"/>
        <v>0</v>
      </c>
      <c r="L236" s="87">
        <f t="shared" si="26"/>
        <v>0</v>
      </c>
      <c r="M236" s="36">
        <f t="shared" si="27"/>
        <v>0</v>
      </c>
      <c r="N236" s="36">
        <f t="shared" si="28"/>
        <v>0</v>
      </c>
      <c r="O236" s="77">
        <f t="shared" si="29"/>
        <v>0</v>
      </c>
    </row>
    <row r="237" spans="4:15" ht="20.100000000000001" customHeight="1">
      <c r="D237" s="79"/>
      <c r="E237" s="38"/>
      <c r="F237" s="38"/>
      <c r="G237" s="52"/>
      <c r="H237" s="53"/>
      <c r="I237" s="60">
        <f t="shared" si="24"/>
        <v>214300</v>
      </c>
      <c r="K237" s="76">
        <f t="shared" si="25"/>
        <v>0</v>
      </c>
      <c r="L237" s="87">
        <f t="shared" si="26"/>
        <v>0</v>
      </c>
      <c r="M237" s="36">
        <f t="shared" si="27"/>
        <v>0</v>
      </c>
      <c r="N237" s="36">
        <f t="shared" si="28"/>
        <v>0</v>
      </c>
      <c r="O237" s="77">
        <f t="shared" si="29"/>
        <v>0</v>
      </c>
    </row>
    <row r="238" spans="4:15" ht="20.100000000000001" customHeight="1">
      <c r="D238" s="79"/>
      <c r="E238" s="38"/>
      <c r="F238" s="38"/>
      <c r="G238" s="52"/>
      <c r="H238" s="53"/>
      <c r="I238" s="60">
        <f t="shared" si="24"/>
        <v>214300</v>
      </c>
      <c r="K238" s="76">
        <f t="shared" si="25"/>
        <v>0</v>
      </c>
      <c r="L238" s="87">
        <f t="shared" si="26"/>
        <v>0</v>
      </c>
      <c r="M238" s="36">
        <f t="shared" si="27"/>
        <v>0</v>
      </c>
      <c r="N238" s="36">
        <f t="shared" si="28"/>
        <v>0</v>
      </c>
      <c r="O238" s="77">
        <f t="shared" si="29"/>
        <v>0</v>
      </c>
    </row>
    <row r="239" spans="4:15" ht="20.100000000000001" customHeight="1">
      <c r="D239" s="79"/>
      <c r="E239" s="38"/>
      <c r="F239" s="38"/>
      <c r="G239" s="52"/>
      <c r="H239" s="53"/>
      <c r="I239" s="60">
        <f t="shared" si="24"/>
        <v>214300</v>
      </c>
      <c r="K239" s="76">
        <f t="shared" si="25"/>
        <v>0</v>
      </c>
      <c r="L239" s="87">
        <f t="shared" si="26"/>
        <v>0</v>
      </c>
      <c r="M239" s="36">
        <f t="shared" si="27"/>
        <v>0</v>
      </c>
      <c r="N239" s="36">
        <f t="shared" si="28"/>
        <v>0</v>
      </c>
      <c r="O239" s="77">
        <f t="shared" si="29"/>
        <v>0</v>
      </c>
    </row>
    <row r="240" spans="4:15" ht="20.100000000000001" customHeight="1">
      <c r="D240" s="79"/>
      <c r="E240" s="38"/>
      <c r="F240" s="38"/>
      <c r="G240" s="52"/>
      <c r="H240" s="53"/>
      <c r="I240" s="60">
        <f t="shared" si="24"/>
        <v>214300</v>
      </c>
      <c r="K240" s="76">
        <f t="shared" si="25"/>
        <v>0</v>
      </c>
      <c r="L240" s="87">
        <f t="shared" si="26"/>
        <v>0</v>
      </c>
      <c r="M240" s="36">
        <f t="shared" si="27"/>
        <v>0</v>
      </c>
      <c r="N240" s="36">
        <f t="shared" si="28"/>
        <v>0</v>
      </c>
      <c r="O240" s="77">
        <f t="shared" si="29"/>
        <v>0</v>
      </c>
    </row>
    <row r="241" spans="4:15" ht="20.100000000000001" customHeight="1">
      <c r="D241" s="79"/>
      <c r="E241" s="38"/>
      <c r="F241" s="38"/>
      <c r="G241" s="52"/>
      <c r="H241" s="53"/>
      <c r="I241" s="60">
        <f t="shared" si="24"/>
        <v>214300</v>
      </c>
      <c r="K241" s="76">
        <f t="shared" si="25"/>
        <v>0</v>
      </c>
      <c r="L241" s="87">
        <f t="shared" si="26"/>
        <v>0</v>
      </c>
      <c r="M241" s="36">
        <f t="shared" si="27"/>
        <v>0</v>
      </c>
      <c r="N241" s="36">
        <f t="shared" si="28"/>
        <v>0</v>
      </c>
      <c r="O241" s="77">
        <f t="shared" si="29"/>
        <v>0</v>
      </c>
    </row>
    <row r="242" spans="4:15" ht="20.100000000000001" customHeight="1">
      <c r="D242" s="79"/>
      <c r="E242" s="38"/>
      <c r="F242" s="38"/>
      <c r="G242" s="52"/>
      <c r="H242" s="53"/>
      <c r="I242" s="60">
        <f t="shared" si="24"/>
        <v>214300</v>
      </c>
      <c r="K242" s="76">
        <f t="shared" si="25"/>
        <v>0</v>
      </c>
      <c r="L242" s="87">
        <f t="shared" si="26"/>
        <v>0</v>
      </c>
      <c r="M242" s="36">
        <f t="shared" si="27"/>
        <v>0</v>
      </c>
      <c r="N242" s="36">
        <f t="shared" si="28"/>
        <v>0</v>
      </c>
      <c r="O242" s="77">
        <f t="shared" si="29"/>
        <v>0</v>
      </c>
    </row>
    <row r="243" spans="4:15" ht="20.100000000000001" customHeight="1">
      <c r="D243" s="79"/>
      <c r="E243" s="38"/>
      <c r="F243" s="38"/>
      <c r="G243" s="52"/>
      <c r="H243" s="53"/>
      <c r="I243" s="60">
        <f t="shared" si="24"/>
        <v>214300</v>
      </c>
      <c r="K243" s="76">
        <f t="shared" si="25"/>
        <v>0</v>
      </c>
      <c r="L243" s="87">
        <f t="shared" si="26"/>
        <v>0</v>
      </c>
      <c r="M243" s="36">
        <f t="shared" si="27"/>
        <v>0</v>
      </c>
      <c r="N243" s="36">
        <f t="shared" si="28"/>
        <v>0</v>
      </c>
      <c r="O243" s="77">
        <f t="shared" si="29"/>
        <v>0</v>
      </c>
    </row>
    <row r="244" spans="4:15" ht="20.100000000000001" customHeight="1">
      <c r="D244" s="79"/>
      <c r="E244" s="38"/>
      <c r="F244" s="38"/>
      <c r="G244" s="52"/>
      <c r="H244" s="53"/>
      <c r="I244" s="60">
        <f t="shared" si="24"/>
        <v>214300</v>
      </c>
      <c r="K244" s="76">
        <f t="shared" si="25"/>
        <v>0</v>
      </c>
      <c r="L244" s="87">
        <f t="shared" si="26"/>
        <v>0</v>
      </c>
      <c r="M244" s="36">
        <f t="shared" si="27"/>
        <v>0</v>
      </c>
      <c r="N244" s="36">
        <f t="shared" si="28"/>
        <v>0</v>
      </c>
      <c r="O244" s="77">
        <f t="shared" si="29"/>
        <v>0</v>
      </c>
    </row>
    <row r="245" spans="4:15" ht="20.100000000000001" customHeight="1">
      <c r="D245" s="79"/>
      <c r="E245" s="38"/>
      <c r="F245" s="38"/>
      <c r="G245" s="52"/>
      <c r="H245" s="53"/>
      <c r="I245" s="60">
        <f t="shared" si="24"/>
        <v>214300</v>
      </c>
      <c r="K245" s="76">
        <f t="shared" si="25"/>
        <v>0</v>
      </c>
      <c r="L245" s="87">
        <f t="shared" si="26"/>
        <v>0</v>
      </c>
      <c r="M245" s="36">
        <f t="shared" si="27"/>
        <v>0</v>
      </c>
      <c r="N245" s="36">
        <f t="shared" si="28"/>
        <v>0</v>
      </c>
      <c r="O245" s="77">
        <f t="shared" si="29"/>
        <v>0</v>
      </c>
    </row>
    <row r="246" spans="4:15" ht="20.100000000000001" customHeight="1">
      <c r="D246" s="79"/>
      <c r="E246" s="38"/>
      <c r="F246" s="38"/>
      <c r="G246" s="52"/>
      <c r="H246" s="53"/>
      <c r="I246" s="60">
        <f t="shared" si="24"/>
        <v>214300</v>
      </c>
      <c r="K246" s="76">
        <f t="shared" si="25"/>
        <v>0</v>
      </c>
      <c r="L246" s="87">
        <f t="shared" si="26"/>
        <v>0</v>
      </c>
      <c r="M246" s="36">
        <f t="shared" si="27"/>
        <v>0</v>
      </c>
      <c r="N246" s="36">
        <f t="shared" si="28"/>
        <v>0</v>
      </c>
      <c r="O246" s="77">
        <f t="shared" si="29"/>
        <v>0</v>
      </c>
    </row>
    <row r="247" spans="4:15" ht="20.100000000000001" customHeight="1">
      <c r="D247" s="79"/>
      <c r="E247" s="38"/>
      <c r="F247" s="38"/>
      <c r="G247" s="52"/>
      <c r="H247" s="53"/>
      <c r="I247" s="60">
        <f t="shared" si="24"/>
        <v>214300</v>
      </c>
      <c r="K247" s="76">
        <f t="shared" si="25"/>
        <v>0</v>
      </c>
      <c r="L247" s="87">
        <f t="shared" si="26"/>
        <v>0</v>
      </c>
      <c r="M247" s="36">
        <f t="shared" si="27"/>
        <v>0</v>
      </c>
      <c r="N247" s="36">
        <f t="shared" si="28"/>
        <v>0</v>
      </c>
      <c r="O247" s="77">
        <f t="shared" si="29"/>
        <v>0</v>
      </c>
    </row>
    <row r="248" spans="4:15" ht="20.100000000000001" customHeight="1">
      <c r="D248" s="79"/>
      <c r="E248" s="38"/>
      <c r="F248" s="38"/>
      <c r="G248" s="52"/>
      <c r="H248" s="53"/>
      <c r="I248" s="60">
        <f t="shared" si="24"/>
        <v>214300</v>
      </c>
      <c r="K248" s="76">
        <f t="shared" si="25"/>
        <v>0</v>
      </c>
      <c r="L248" s="87">
        <f t="shared" si="26"/>
        <v>0</v>
      </c>
      <c r="M248" s="36">
        <f t="shared" si="27"/>
        <v>0</v>
      </c>
      <c r="N248" s="36">
        <f t="shared" si="28"/>
        <v>0</v>
      </c>
      <c r="O248" s="77">
        <f t="shared" si="29"/>
        <v>0</v>
      </c>
    </row>
    <row r="249" spans="4:15" ht="20.100000000000001" customHeight="1">
      <c r="D249" s="79"/>
      <c r="E249" s="38"/>
      <c r="F249" s="38"/>
      <c r="G249" s="52"/>
      <c r="H249" s="53"/>
      <c r="I249" s="60">
        <f t="shared" si="24"/>
        <v>214300</v>
      </c>
      <c r="K249" s="76">
        <f t="shared" si="25"/>
        <v>0</v>
      </c>
      <c r="L249" s="87">
        <f t="shared" si="26"/>
        <v>0</v>
      </c>
      <c r="M249" s="36">
        <f t="shared" si="27"/>
        <v>0</v>
      </c>
      <c r="N249" s="36">
        <f t="shared" si="28"/>
        <v>0</v>
      </c>
      <c r="O249" s="77">
        <f t="shared" si="29"/>
        <v>0</v>
      </c>
    </row>
    <row r="250" spans="4:15" ht="20.100000000000001" customHeight="1">
      <c r="D250" s="79"/>
      <c r="E250" s="38"/>
      <c r="F250" s="38"/>
      <c r="G250" s="52"/>
      <c r="H250" s="53"/>
      <c r="I250" s="60">
        <f t="shared" si="24"/>
        <v>214300</v>
      </c>
      <c r="K250" s="76">
        <f t="shared" si="25"/>
        <v>0</v>
      </c>
      <c r="L250" s="87">
        <f t="shared" si="26"/>
        <v>0</v>
      </c>
      <c r="M250" s="36">
        <f t="shared" si="27"/>
        <v>0</v>
      </c>
      <c r="N250" s="36">
        <f t="shared" si="28"/>
        <v>0</v>
      </c>
      <c r="O250" s="77">
        <f t="shared" si="29"/>
        <v>0</v>
      </c>
    </row>
    <row r="251" spans="4:15" ht="20.100000000000001" customHeight="1">
      <c r="D251" s="79"/>
      <c r="E251" s="38"/>
      <c r="F251" s="38"/>
      <c r="G251" s="52"/>
      <c r="H251" s="53"/>
      <c r="I251" s="60">
        <f t="shared" si="24"/>
        <v>214300</v>
      </c>
      <c r="K251" s="76">
        <f t="shared" si="25"/>
        <v>0</v>
      </c>
      <c r="L251" s="87">
        <f t="shared" si="26"/>
        <v>0</v>
      </c>
      <c r="M251" s="36">
        <f t="shared" si="27"/>
        <v>0</v>
      </c>
      <c r="N251" s="36">
        <f t="shared" si="28"/>
        <v>0</v>
      </c>
      <c r="O251" s="77">
        <f t="shared" si="29"/>
        <v>0</v>
      </c>
    </row>
    <row r="252" spans="4:15" ht="20.100000000000001" customHeight="1">
      <c r="D252" s="79"/>
      <c r="E252" s="38"/>
      <c r="F252" s="38"/>
      <c r="G252" s="52"/>
      <c r="H252" s="53"/>
      <c r="I252" s="60">
        <f t="shared" si="24"/>
        <v>214300</v>
      </c>
      <c r="K252" s="76">
        <f t="shared" si="25"/>
        <v>0</v>
      </c>
      <c r="L252" s="87">
        <f t="shared" si="26"/>
        <v>0</v>
      </c>
      <c r="M252" s="36">
        <f t="shared" si="27"/>
        <v>0</v>
      </c>
      <c r="N252" s="36">
        <f t="shared" si="28"/>
        <v>0</v>
      </c>
      <c r="O252" s="77">
        <f t="shared" si="29"/>
        <v>0</v>
      </c>
    </row>
    <row r="253" spans="4:15" ht="20.100000000000001" customHeight="1">
      <c r="D253" s="79"/>
      <c r="E253" s="38"/>
      <c r="F253" s="38"/>
      <c r="G253" s="52"/>
      <c r="H253" s="53"/>
      <c r="I253" s="60">
        <f t="shared" si="24"/>
        <v>214300</v>
      </c>
      <c r="K253" s="76">
        <f t="shared" si="25"/>
        <v>0</v>
      </c>
      <c r="L253" s="87">
        <f t="shared" si="26"/>
        <v>0</v>
      </c>
      <c r="M253" s="36">
        <f t="shared" si="27"/>
        <v>0</v>
      </c>
      <c r="N253" s="36">
        <f t="shared" si="28"/>
        <v>0</v>
      </c>
      <c r="O253" s="77">
        <f t="shared" si="29"/>
        <v>0</v>
      </c>
    </row>
    <row r="254" spans="4:15" ht="20.100000000000001" customHeight="1">
      <c r="D254" s="79"/>
      <c r="E254" s="38"/>
      <c r="F254" s="38"/>
      <c r="G254" s="52"/>
      <c r="H254" s="53"/>
      <c r="I254" s="60">
        <f t="shared" si="24"/>
        <v>214300</v>
      </c>
      <c r="K254" s="76">
        <f t="shared" si="25"/>
        <v>0</v>
      </c>
      <c r="L254" s="87">
        <f t="shared" si="26"/>
        <v>0</v>
      </c>
      <c r="M254" s="36">
        <f t="shared" si="27"/>
        <v>0</v>
      </c>
      <c r="N254" s="36">
        <f t="shared" si="28"/>
        <v>0</v>
      </c>
      <c r="O254" s="77">
        <f t="shared" si="29"/>
        <v>0</v>
      </c>
    </row>
    <row r="255" spans="4:15" ht="20.100000000000001" customHeight="1">
      <c r="D255" s="79"/>
      <c r="E255" s="38"/>
      <c r="F255" s="38"/>
      <c r="G255" s="52"/>
      <c r="H255" s="53"/>
      <c r="I255" s="60">
        <f t="shared" si="24"/>
        <v>214300</v>
      </c>
      <c r="K255" s="76">
        <f t="shared" si="25"/>
        <v>0</v>
      </c>
      <c r="L255" s="87">
        <f t="shared" si="26"/>
        <v>0</v>
      </c>
      <c r="M255" s="36">
        <f t="shared" si="27"/>
        <v>0</v>
      </c>
      <c r="N255" s="36">
        <f t="shared" si="28"/>
        <v>0</v>
      </c>
      <c r="O255" s="77">
        <f t="shared" si="29"/>
        <v>0</v>
      </c>
    </row>
    <row r="256" spans="4:15" ht="20.100000000000001" customHeight="1">
      <c r="D256" s="79"/>
      <c r="E256" s="38"/>
      <c r="F256" s="38"/>
      <c r="G256" s="52"/>
      <c r="H256" s="53"/>
      <c r="I256" s="60">
        <f t="shared" si="24"/>
        <v>214300</v>
      </c>
      <c r="K256" s="76">
        <f t="shared" si="25"/>
        <v>0</v>
      </c>
      <c r="L256" s="87">
        <f t="shared" si="26"/>
        <v>0</v>
      </c>
      <c r="M256" s="36">
        <f t="shared" si="27"/>
        <v>0</v>
      </c>
      <c r="N256" s="36">
        <f t="shared" si="28"/>
        <v>0</v>
      </c>
      <c r="O256" s="77">
        <f t="shared" si="29"/>
        <v>0</v>
      </c>
    </row>
    <row r="257" spans="4:15" ht="20.100000000000001" customHeight="1">
      <c r="D257" s="79"/>
      <c r="E257" s="38"/>
      <c r="F257" s="38"/>
      <c r="G257" s="52"/>
      <c r="H257" s="53"/>
      <c r="I257" s="60">
        <f t="shared" si="24"/>
        <v>214300</v>
      </c>
      <c r="K257" s="76">
        <f t="shared" si="25"/>
        <v>0</v>
      </c>
      <c r="L257" s="87">
        <f t="shared" si="26"/>
        <v>0</v>
      </c>
      <c r="M257" s="36">
        <f t="shared" si="27"/>
        <v>0</v>
      </c>
      <c r="N257" s="36">
        <f t="shared" si="28"/>
        <v>0</v>
      </c>
      <c r="O257" s="77">
        <f t="shared" si="29"/>
        <v>0</v>
      </c>
    </row>
    <row r="258" spans="4:15" ht="20.100000000000001" customHeight="1">
      <c r="D258" s="79"/>
      <c r="E258" s="38"/>
      <c r="F258" s="38"/>
      <c r="G258" s="52"/>
      <c r="H258" s="53"/>
      <c r="I258" s="60">
        <f t="shared" si="24"/>
        <v>214300</v>
      </c>
      <c r="K258" s="76">
        <f t="shared" si="25"/>
        <v>0</v>
      </c>
      <c r="L258" s="87">
        <f t="shared" si="26"/>
        <v>0</v>
      </c>
      <c r="M258" s="36">
        <f t="shared" si="27"/>
        <v>0</v>
      </c>
      <c r="N258" s="36">
        <f t="shared" si="28"/>
        <v>0</v>
      </c>
      <c r="O258" s="77">
        <f t="shared" si="29"/>
        <v>0</v>
      </c>
    </row>
    <row r="259" spans="4:15" ht="20.100000000000001" customHeight="1">
      <c r="D259" s="79"/>
      <c r="E259" s="38"/>
      <c r="F259" s="38"/>
      <c r="G259" s="52"/>
      <c r="H259" s="53"/>
      <c r="I259" s="60">
        <f t="shared" si="24"/>
        <v>214300</v>
      </c>
      <c r="K259" s="76">
        <f t="shared" si="25"/>
        <v>0</v>
      </c>
      <c r="L259" s="87">
        <f t="shared" si="26"/>
        <v>0</v>
      </c>
      <c r="M259" s="36">
        <f t="shared" si="27"/>
        <v>0</v>
      </c>
      <c r="N259" s="36">
        <f t="shared" si="28"/>
        <v>0</v>
      </c>
      <c r="O259" s="77">
        <f t="shared" si="29"/>
        <v>0</v>
      </c>
    </row>
    <row r="260" spans="4:15" ht="20.100000000000001" customHeight="1">
      <c r="D260" s="79"/>
      <c r="E260" s="38"/>
      <c r="F260" s="38"/>
      <c r="G260" s="52"/>
      <c r="H260" s="53"/>
      <c r="I260" s="60">
        <f t="shared" si="24"/>
        <v>214300</v>
      </c>
      <c r="K260" s="76">
        <f t="shared" si="25"/>
        <v>0</v>
      </c>
      <c r="L260" s="87">
        <f t="shared" si="26"/>
        <v>0</v>
      </c>
      <c r="M260" s="36">
        <f t="shared" si="27"/>
        <v>0</v>
      </c>
      <c r="N260" s="36">
        <f t="shared" si="28"/>
        <v>0</v>
      </c>
      <c r="O260" s="77">
        <f t="shared" si="29"/>
        <v>0</v>
      </c>
    </row>
    <row r="261" spans="4:15" ht="20.100000000000001" customHeight="1">
      <c r="D261" s="79"/>
      <c r="E261" s="38"/>
      <c r="F261" s="38"/>
      <c r="G261" s="52"/>
      <c r="H261" s="53"/>
      <c r="I261" s="60">
        <f t="shared" si="24"/>
        <v>214300</v>
      </c>
      <c r="K261" s="76">
        <f t="shared" si="25"/>
        <v>0</v>
      </c>
      <c r="L261" s="87">
        <f t="shared" si="26"/>
        <v>0</v>
      </c>
      <c r="M261" s="36">
        <f t="shared" si="27"/>
        <v>0</v>
      </c>
      <c r="N261" s="36">
        <f t="shared" si="28"/>
        <v>0</v>
      </c>
      <c r="O261" s="77">
        <f t="shared" si="29"/>
        <v>0</v>
      </c>
    </row>
    <row r="262" spans="4:15" ht="20.100000000000001" customHeight="1">
      <c r="D262" s="79"/>
      <c r="E262" s="38"/>
      <c r="F262" s="38"/>
      <c r="G262" s="52"/>
      <c r="H262" s="53"/>
      <c r="I262" s="60">
        <f t="shared" si="24"/>
        <v>214300</v>
      </c>
      <c r="K262" s="76">
        <f t="shared" si="25"/>
        <v>0</v>
      </c>
      <c r="L262" s="87">
        <f t="shared" si="26"/>
        <v>0</v>
      </c>
      <c r="M262" s="36">
        <f t="shared" si="27"/>
        <v>0</v>
      </c>
      <c r="N262" s="36">
        <f t="shared" si="28"/>
        <v>0</v>
      </c>
      <c r="O262" s="77">
        <f t="shared" si="29"/>
        <v>0</v>
      </c>
    </row>
    <row r="263" spans="4:15" ht="20.100000000000001" customHeight="1">
      <c r="D263" s="79"/>
      <c r="E263" s="38"/>
      <c r="F263" s="38"/>
      <c r="G263" s="52"/>
      <c r="H263" s="53"/>
      <c r="I263" s="60">
        <f t="shared" si="24"/>
        <v>214300</v>
      </c>
      <c r="K263" s="76">
        <f t="shared" si="25"/>
        <v>0</v>
      </c>
      <c r="L263" s="87">
        <f t="shared" si="26"/>
        <v>0</v>
      </c>
      <c r="M263" s="36">
        <f t="shared" si="27"/>
        <v>0</v>
      </c>
      <c r="N263" s="36">
        <f t="shared" si="28"/>
        <v>0</v>
      </c>
      <c r="O263" s="77">
        <f t="shared" si="29"/>
        <v>0</v>
      </c>
    </row>
    <row r="264" spans="4:15" ht="20.100000000000001" customHeight="1">
      <c r="D264" s="79"/>
      <c r="E264" s="38"/>
      <c r="F264" s="38"/>
      <c r="G264" s="52"/>
      <c r="H264" s="53"/>
      <c r="I264" s="60">
        <f t="shared" si="24"/>
        <v>214300</v>
      </c>
      <c r="K264" s="76">
        <f t="shared" si="25"/>
        <v>0</v>
      </c>
      <c r="L264" s="87">
        <f t="shared" si="26"/>
        <v>0</v>
      </c>
      <c r="M264" s="36">
        <f t="shared" si="27"/>
        <v>0</v>
      </c>
      <c r="N264" s="36">
        <f t="shared" si="28"/>
        <v>0</v>
      </c>
      <c r="O264" s="77">
        <f t="shared" si="29"/>
        <v>0</v>
      </c>
    </row>
    <row r="265" spans="4:15" ht="20.100000000000001" customHeight="1">
      <c r="D265" s="79"/>
      <c r="E265" s="38"/>
      <c r="F265" s="38"/>
      <c r="G265" s="52"/>
      <c r="H265" s="53"/>
      <c r="I265" s="60">
        <f t="shared" si="24"/>
        <v>214300</v>
      </c>
      <c r="K265" s="76">
        <f t="shared" si="25"/>
        <v>0</v>
      </c>
      <c r="L265" s="87">
        <f t="shared" si="26"/>
        <v>0</v>
      </c>
      <c r="M265" s="36">
        <f t="shared" si="27"/>
        <v>0</v>
      </c>
      <c r="N265" s="36">
        <f t="shared" si="28"/>
        <v>0</v>
      </c>
      <c r="O265" s="77">
        <f t="shared" si="29"/>
        <v>0</v>
      </c>
    </row>
    <row r="266" spans="4:15" ht="20.100000000000001" customHeight="1">
      <c r="D266" s="79"/>
      <c r="E266" s="38"/>
      <c r="F266" s="38"/>
      <c r="G266" s="52"/>
      <c r="H266" s="53"/>
      <c r="I266" s="60">
        <f t="shared" si="24"/>
        <v>214300</v>
      </c>
      <c r="K266" s="76">
        <f t="shared" si="25"/>
        <v>0</v>
      </c>
      <c r="L266" s="87">
        <f t="shared" si="26"/>
        <v>0</v>
      </c>
      <c r="M266" s="36">
        <f t="shared" si="27"/>
        <v>0</v>
      </c>
      <c r="N266" s="36">
        <f t="shared" si="28"/>
        <v>0</v>
      </c>
      <c r="O266" s="77">
        <f t="shared" si="29"/>
        <v>0</v>
      </c>
    </row>
    <row r="267" spans="4:15" ht="20.100000000000001" customHeight="1">
      <c r="D267" s="79"/>
      <c r="E267" s="38"/>
      <c r="F267" s="38"/>
      <c r="G267" s="52"/>
      <c r="H267" s="53"/>
      <c r="I267" s="60">
        <f t="shared" si="24"/>
        <v>214300</v>
      </c>
      <c r="K267" s="76">
        <f t="shared" si="25"/>
        <v>0</v>
      </c>
      <c r="L267" s="87">
        <f t="shared" si="26"/>
        <v>0</v>
      </c>
      <c r="M267" s="36">
        <f t="shared" si="27"/>
        <v>0</v>
      </c>
      <c r="N267" s="36">
        <f t="shared" si="28"/>
        <v>0</v>
      </c>
      <c r="O267" s="77">
        <f t="shared" si="29"/>
        <v>0</v>
      </c>
    </row>
    <row r="268" spans="4:15" ht="20.100000000000001" customHeight="1">
      <c r="D268" s="79"/>
      <c r="E268" s="38"/>
      <c r="F268" s="38"/>
      <c r="G268" s="52"/>
      <c r="H268" s="53"/>
      <c r="I268" s="60">
        <f t="shared" si="24"/>
        <v>214300</v>
      </c>
      <c r="K268" s="76">
        <f t="shared" si="25"/>
        <v>0</v>
      </c>
      <c r="L268" s="87">
        <f t="shared" si="26"/>
        <v>0</v>
      </c>
      <c r="M268" s="36">
        <f t="shared" si="27"/>
        <v>0</v>
      </c>
      <c r="N268" s="36">
        <f t="shared" si="28"/>
        <v>0</v>
      </c>
      <c r="O268" s="77">
        <f t="shared" si="29"/>
        <v>0</v>
      </c>
    </row>
    <row r="269" spans="4:15" ht="20.100000000000001" customHeight="1">
      <c r="D269" s="79"/>
      <c r="E269" s="38"/>
      <c r="F269" s="38"/>
      <c r="G269" s="52"/>
      <c r="H269" s="53"/>
      <c r="I269" s="60">
        <f t="shared" si="24"/>
        <v>214300</v>
      </c>
      <c r="K269" s="76">
        <f t="shared" si="25"/>
        <v>0</v>
      </c>
      <c r="L269" s="87">
        <f t="shared" si="26"/>
        <v>0</v>
      </c>
      <c r="M269" s="36">
        <f t="shared" si="27"/>
        <v>0</v>
      </c>
      <c r="N269" s="36">
        <f t="shared" si="28"/>
        <v>0</v>
      </c>
      <c r="O269" s="77">
        <f t="shared" si="29"/>
        <v>0</v>
      </c>
    </row>
    <row r="270" spans="4:15" ht="20.100000000000001" customHeight="1">
      <c r="D270" s="79"/>
      <c r="E270" s="38"/>
      <c r="F270" s="38"/>
      <c r="G270" s="52"/>
      <c r="H270" s="53"/>
      <c r="I270" s="60">
        <f t="shared" si="24"/>
        <v>214300</v>
      </c>
      <c r="K270" s="76">
        <f t="shared" si="25"/>
        <v>0</v>
      </c>
      <c r="L270" s="87">
        <f t="shared" si="26"/>
        <v>0</v>
      </c>
      <c r="M270" s="36">
        <f t="shared" si="27"/>
        <v>0</v>
      </c>
      <c r="N270" s="36">
        <f t="shared" si="28"/>
        <v>0</v>
      </c>
      <c r="O270" s="77">
        <f t="shared" si="29"/>
        <v>0</v>
      </c>
    </row>
    <row r="271" spans="4:15" ht="20.100000000000001" customHeight="1">
      <c r="D271" s="79"/>
      <c r="E271" s="38"/>
      <c r="F271" s="38"/>
      <c r="G271" s="52"/>
      <c r="H271" s="53"/>
      <c r="I271" s="60">
        <f t="shared" si="24"/>
        <v>214300</v>
      </c>
      <c r="K271" s="76">
        <f t="shared" si="25"/>
        <v>0</v>
      </c>
      <c r="L271" s="87">
        <f t="shared" si="26"/>
        <v>0</v>
      </c>
      <c r="M271" s="36">
        <f t="shared" si="27"/>
        <v>0</v>
      </c>
      <c r="N271" s="36">
        <f t="shared" si="28"/>
        <v>0</v>
      </c>
      <c r="O271" s="77">
        <f t="shared" si="29"/>
        <v>0</v>
      </c>
    </row>
    <row r="272" spans="4:15" ht="20.100000000000001" customHeight="1">
      <c r="D272" s="79"/>
      <c r="E272" s="38"/>
      <c r="F272" s="38"/>
      <c r="G272" s="52"/>
      <c r="H272" s="53"/>
      <c r="I272" s="60">
        <f t="shared" si="24"/>
        <v>214300</v>
      </c>
      <c r="K272" s="76">
        <f t="shared" si="25"/>
        <v>0</v>
      </c>
      <c r="L272" s="87">
        <f t="shared" si="26"/>
        <v>0</v>
      </c>
      <c r="M272" s="36">
        <f t="shared" si="27"/>
        <v>0</v>
      </c>
      <c r="N272" s="36">
        <f t="shared" si="28"/>
        <v>0</v>
      </c>
      <c r="O272" s="77">
        <f t="shared" si="29"/>
        <v>0</v>
      </c>
    </row>
    <row r="273" spans="4:15" ht="20.100000000000001" customHeight="1">
      <c r="D273" s="79"/>
      <c r="E273" s="38"/>
      <c r="F273" s="38"/>
      <c r="G273" s="52"/>
      <c r="H273" s="53"/>
      <c r="I273" s="60">
        <f t="shared" si="24"/>
        <v>214300</v>
      </c>
      <c r="K273" s="76">
        <f t="shared" si="25"/>
        <v>0</v>
      </c>
      <c r="L273" s="87">
        <f t="shared" si="26"/>
        <v>0</v>
      </c>
      <c r="M273" s="36">
        <f t="shared" si="27"/>
        <v>0</v>
      </c>
      <c r="N273" s="36">
        <f t="shared" si="28"/>
        <v>0</v>
      </c>
      <c r="O273" s="77">
        <f t="shared" si="29"/>
        <v>0</v>
      </c>
    </row>
    <row r="274" spans="4:15" ht="20.100000000000001" customHeight="1">
      <c r="D274" s="79"/>
      <c r="E274" s="38"/>
      <c r="F274" s="38"/>
      <c r="G274" s="52"/>
      <c r="H274" s="53"/>
      <c r="I274" s="60">
        <f t="shared" si="24"/>
        <v>214300</v>
      </c>
      <c r="K274" s="76">
        <f t="shared" si="25"/>
        <v>0</v>
      </c>
      <c r="L274" s="87">
        <f t="shared" si="26"/>
        <v>0</v>
      </c>
      <c r="M274" s="36">
        <f t="shared" si="27"/>
        <v>0</v>
      </c>
      <c r="N274" s="36">
        <f t="shared" si="28"/>
        <v>0</v>
      </c>
      <c r="O274" s="77">
        <f t="shared" si="29"/>
        <v>0</v>
      </c>
    </row>
    <row r="275" spans="4:15" ht="20.100000000000001" customHeight="1">
      <c r="D275" s="79"/>
      <c r="E275" s="38"/>
      <c r="F275" s="38"/>
      <c r="G275" s="52"/>
      <c r="H275" s="53"/>
      <c r="I275" s="60">
        <f t="shared" si="24"/>
        <v>214300</v>
      </c>
      <c r="K275" s="76">
        <f t="shared" si="25"/>
        <v>0</v>
      </c>
      <c r="L275" s="87">
        <f t="shared" si="26"/>
        <v>0</v>
      </c>
      <c r="M275" s="36">
        <f t="shared" si="27"/>
        <v>0</v>
      </c>
      <c r="N275" s="36">
        <f t="shared" si="28"/>
        <v>0</v>
      </c>
      <c r="O275" s="77">
        <f t="shared" si="29"/>
        <v>0</v>
      </c>
    </row>
    <row r="276" spans="4:15" ht="20.100000000000001" customHeight="1">
      <c r="D276" s="79"/>
      <c r="E276" s="38"/>
      <c r="F276" s="38"/>
      <c r="G276" s="52"/>
      <c r="H276" s="53"/>
      <c r="I276" s="60">
        <f t="shared" si="24"/>
        <v>214300</v>
      </c>
      <c r="K276" s="76">
        <f t="shared" si="25"/>
        <v>0</v>
      </c>
      <c r="L276" s="87">
        <f t="shared" si="26"/>
        <v>0</v>
      </c>
      <c r="M276" s="36">
        <f t="shared" si="27"/>
        <v>0</v>
      </c>
      <c r="N276" s="36">
        <f t="shared" si="28"/>
        <v>0</v>
      </c>
      <c r="O276" s="77">
        <f t="shared" si="29"/>
        <v>0</v>
      </c>
    </row>
    <row r="277" spans="4:15" ht="20.100000000000001" customHeight="1">
      <c r="D277" s="79"/>
      <c r="E277" s="38"/>
      <c r="F277" s="38"/>
      <c r="G277" s="52"/>
      <c r="H277" s="53"/>
      <c r="I277" s="60">
        <f t="shared" ref="I277:I300" si="30">I276+G277-H277</f>
        <v>214300</v>
      </c>
      <c r="K277" s="76">
        <f t="shared" ref="K277:K300" si="31">IF(F277="現金","　　",D277)</f>
        <v>0</v>
      </c>
      <c r="L277" s="87">
        <f t="shared" ref="L277:L300" si="32">IF(F277="現金","　　",E277)</f>
        <v>0</v>
      </c>
      <c r="M277" s="36">
        <f t="shared" ref="M277:M300" si="33">IF(F277="現金","　",IF(G277&gt;=1,"普通預金",F277))</f>
        <v>0</v>
      </c>
      <c r="N277" s="36">
        <f t="shared" ref="N277:N300" si="34">IF(F277="現金","　",IF(H277&gt;=1,"普通預金",F277))</f>
        <v>0</v>
      </c>
      <c r="O277" s="77">
        <f t="shared" ref="O277:O300" si="35">IF(F277="現金","　　",G277+H277)</f>
        <v>0</v>
      </c>
    </row>
    <row r="278" spans="4:15" ht="20.100000000000001" customHeight="1">
      <c r="D278" s="79"/>
      <c r="E278" s="38"/>
      <c r="F278" s="38"/>
      <c r="G278" s="52"/>
      <c r="H278" s="53"/>
      <c r="I278" s="60">
        <f t="shared" si="30"/>
        <v>214300</v>
      </c>
      <c r="K278" s="76">
        <f t="shared" si="31"/>
        <v>0</v>
      </c>
      <c r="L278" s="87">
        <f t="shared" si="32"/>
        <v>0</v>
      </c>
      <c r="M278" s="36">
        <f t="shared" si="33"/>
        <v>0</v>
      </c>
      <c r="N278" s="36">
        <f t="shared" si="34"/>
        <v>0</v>
      </c>
      <c r="O278" s="77">
        <f t="shared" si="35"/>
        <v>0</v>
      </c>
    </row>
    <row r="279" spans="4:15" ht="20.100000000000001" customHeight="1">
      <c r="D279" s="79"/>
      <c r="E279" s="38"/>
      <c r="F279" s="38"/>
      <c r="G279" s="52"/>
      <c r="H279" s="53"/>
      <c r="I279" s="60">
        <f t="shared" si="30"/>
        <v>214300</v>
      </c>
      <c r="K279" s="76">
        <f t="shared" si="31"/>
        <v>0</v>
      </c>
      <c r="L279" s="87">
        <f t="shared" si="32"/>
        <v>0</v>
      </c>
      <c r="M279" s="36">
        <f t="shared" si="33"/>
        <v>0</v>
      </c>
      <c r="N279" s="36">
        <f t="shared" si="34"/>
        <v>0</v>
      </c>
      <c r="O279" s="77">
        <f t="shared" si="35"/>
        <v>0</v>
      </c>
    </row>
    <row r="280" spans="4:15" ht="20.100000000000001" customHeight="1">
      <c r="D280" s="79"/>
      <c r="E280" s="38"/>
      <c r="F280" s="38"/>
      <c r="G280" s="52"/>
      <c r="H280" s="53"/>
      <c r="I280" s="60">
        <f t="shared" si="30"/>
        <v>214300</v>
      </c>
      <c r="K280" s="76">
        <f t="shared" si="31"/>
        <v>0</v>
      </c>
      <c r="L280" s="87">
        <f t="shared" si="32"/>
        <v>0</v>
      </c>
      <c r="M280" s="36">
        <f t="shared" si="33"/>
        <v>0</v>
      </c>
      <c r="N280" s="36">
        <f t="shared" si="34"/>
        <v>0</v>
      </c>
      <c r="O280" s="77">
        <f t="shared" si="35"/>
        <v>0</v>
      </c>
    </row>
    <row r="281" spans="4:15" ht="20.100000000000001" customHeight="1">
      <c r="D281" s="79"/>
      <c r="E281" s="38"/>
      <c r="F281" s="38"/>
      <c r="G281" s="52"/>
      <c r="H281" s="53"/>
      <c r="I281" s="60">
        <f t="shared" si="30"/>
        <v>214300</v>
      </c>
      <c r="K281" s="76">
        <f t="shared" si="31"/>
        <v>0</v>
      </c>
      <c r="L281" s="87">
        <f t="shared" si="32"/>
        <v>0</v>
      </c>
      <c r="M281" s="36">
        <f t="shared" si="33"/>
        <v>0</v>
      </c>
      <c r="N281" s="36">
        <f t="shared" si="34"/>
        <v>0</v>
      </c>
      <c r="O281" s="77">
        <f t="shared" si="35"/>
        <v>0</v>
      </c>
    </row>
    <row r="282" spans="4:15" ht="20.100000000000001" customHeight="1">
      <c r="D282" s="79"/>
      <c r="E282" s="38"/>
      <c r="F282" s="38"/>
      <c r="G282" s="52"/>
      <c r="H282" s="53"/>
      <c r="I282" s="60">
        <f t="shared" si="30"/>
        <v>214300</v>
      </c>
      <c r="K282" s="76">
        <f t="shared" si="31"/>
        <v>0</v>
      </c>
      <c r="L282" s="87">
        <f t="shared" si="32"/>
        <v>0</v>
      </c>
      <c r="M282" s="36">
        <f t="shared" si="33"/>
        <v>0</v>
      </c>
      <c r="N282" s="36">
        <f t="shared" si="34"/>
        <v>0</v>
      </c>
      <c r="O282" s="77">
        <f t="shared" si="35"/>
        <v>0</v>
      </c>
    </row>
    <row r="283" spans="4:15" ht="20.100000000000001" customHeight="1">
      <c r="D283" s="79"/>
      <c r="E283" s="38"/>
      <c r="F283" s="38"/>
      <c r="G283" s="52"/>
      <c r="H283" s="53"/>
      <c r="I283" s="60">
        <f t="shared" si="30"/>
        <v>214300</v>
      </c>
      <c r="K283" s="76">
        <f t="shared" si="31"/>
        <v>0</v>
      </c>
      <c r="L283" s="87">
        <f t="shared" si="32"/>
        <v>0</v>
      </c>
      <c r="M283" s="36">
        <f t="shared" si="33"/>
        <v>0</v>
      </c>
      <c r="N283" s="36">
        <f t="shared" si="34"/>
        <v>0</v>
      </c>
      <c r="O283" s="77">
        <f t="shared" si="35"/>
        <v>0</v>
      </c>
    </row>
    <row r="284" spans="4:15" ht="20.100000000000001" customHeight="1">
      <c r="D284" s="79"/>
      <c r="E284" s="38"/>
      <c r="F284" s="38"/>
      <c r="G284" s="52"/>
      <c r="H284" s="53"/>
      <c r="I284" s="60">
        <f t="shared" si="30"/>
        <v>214300</v>
      </c>
      <c r="K284" s="76">
        <f t="shared" si="31"/>
        <v>0</v>
      </c>
      <c r="L284" s="87">
        <f t="shared" si="32"/>
        <v>0</v>
      </c>
      <c r="M284" s="36">
        <f t="shared" si="33"/>
        <v>0</v>
      </c>
      <c r="N284" s="36">
        <f t="shared" si="34"/>
        <v>0</v>
      </c>
      <c r="O284" s="77">
        <f t="shared" si="35"/>
        <v>0</v>
      </c>
    </row>
    <row r="285" spans="4:15" ht="20.100000000000001" customHeight="1">
      <c r="D285" s="79"/>
      <c r="E285" s="38"/>
      <c r="F285" s="38"/>
      <c r="G285" s="52"/>
      <c r="H285" s="53"/>
      <c r="I285" s="60">
        <f t="shared" si="30"/>
        <v>214300</v>
      </c>
      <c r="K285" s="76">
        <f t="shared" si="31"/>
        <v>0</v>
      </c>
      <c r="L285" s="87">
        <f t="shared" si="32"/>
        <v>0</v>
      </c>
      <c r="M285" s="36">
        <f t="shared" si="33"/>
        <v>0</v>
      </c>
      <c r="N285" s="36">
        <f t="shared" si="34"/>
        <v>0</v>
      </c>
      <c r="O285" s="77">
        <f t="shared" si="35"/>
        <v>0</v>
      </c>
    </row>
    <row r="286" spans="4:15" ht="20.100000000000001" customHeight="1">
      <c r="D286" s="79"/>
      <c r="E286" s="38"/>
      <c r="F286" s="38"/>
      <c r="G286" s="52"/>
      <c r="H286" s="53"/>
      <c r="I286" s="60">
        <f t="shared" si="30"/>
        <v>214300</v>
      </c>
      <c r="K286" s="76">
        <f t="shared" si="31"/>
        <v>0</v>
      </c>
      <c r="L286" s="87">
        <f t="shared" si="32"/>
        <v>0</v>
      </c>
      <c r="M286" s="36">
        <f t="shared" si="33"/>
        <v>0</v>
      </c>
      <c r="N286" s="36">
        <f t="shared" si="34"/>
        <v>0</v>
      </c>
      <c r="O286" s="77">
        <f t="shared" si="35"/>
        <v>0</v>
      </c>
    </row>
    <row r="287" spans="4:15" ht="20.100000000000001" customHeight="1">
      <c r="D287" s="79"/>
      <c r="E287" s="38"/>
      <c r="F287" s="38"/>
      <c r="G287" s="52"/>
      <c r="H287" s="53"/>
      <c r="I287" s="60">
        <f t="shared" si="30"/>
        <v>214300</v>
      </c>
      <c r="K287" s="76">
        <f t="shared" si="31"/>
        <v>0</v>
      </c>
      <c r="L287" s="87">
        <f t="shared" si="32"/>
        <v>0</v>
      </c>
      <c r="M287" s="36">
        <f t="shared" si="33"/>
        <v>0</v>
      </c>
      <c r="N287" s="36">
        <f t="shared" si="34"/>
        <v>0</v>
      </c>
      <c r="O287" s="77">
        <f t="shared" si="35"/>
        <v>0</v>
      </c>
    </row>
    <row r="288" spans="4:15" ht="20.100000000000001" customHeight="1">
      <c r="D288" s="79"/>
      <c r="E288" s="38"/>
      <c r="F288" s="38"/>
      <c r="G288" s="52"/>
      <c r="H288" s="53"/>
      <c r="I288" s="60">
        <f t="shared" si="30"/>
        <v>214300</v>
      </c>
      <c r="K288" s="76">
        <f t="shared" si="31"/>
        <v>0</v>
      </c>
      <c r="L288" s="87">
        <f t="shared" si="32"/>
        <v>0</v>
      </c>
      <c r="M288" s="36">
        <f t="shared" si="33"/>
        <v>0</v>
      </c>
      <c r="N288" s="36">
        <f t="shared" si="34"/>
        <v>0</v>
      </c>
      <c r="O288" s="77">
        <f t="shared" si="35"/>
        <v>0</v>
      </c>
    </row>
    <row r="289" spans="4:15" ht="20.100000000000001" customHeight="1">
      <c r="D289" s="79"/>
      <c r="E289" s="38"/>
      <c r="F289" s="38"/>
      <c r="G289" s="52"/>
      <c r="H289" s="53"/>
      <c r="I289" s="60">
        <f t="shared" si="30"/>
        <v>214300</v>
      </c>
      <c r="K289" s="76">
        <f t="shared" si="31"/>
        <v>0</v>
      </c>
      <c r="L289" s="87">
        <f t="shared" si="32"/>
        <v>0</v>
      </c>
      <c r="M289" s="36">
        <f t="shared" si="33"/>
        <v>0</v>
      </c>
      <c r="N289" s="36">
        <f t="shared" si="34"/>
        <v>0</v>
      </c>
      <c r="O289" s="77">
        <f t="shared" si="35"/>
        <v>0</v>
      </c>
    </row>
    <row r="290" spans="4:15" ht="20.100000000000001" customHeight="1">
      <c r="D290" s="79"/>
      <c r="E290" s="38"/>
      <c r="F290" s="38"/>
      <c r="G290" s="52"/>
      <c r="H290" s="53"/>
      <c r="I290" s="60">
        <f t="shared" si="30"/>
        <v>214300</v>
      </c>
      <c r="K290" s="76">
        <f t="shared" si="31"/>
        <v>0</v>
      </c>
      <c r="L290" s="87">
        <f t="shared" si="32"/>
        <v>0</v>
      </c>
      <c r="M290" s="36">
        <f t="shared" si="33"/>
        <v>0</v>
      </c>
      <c r="N290" s="36">
        <f t="shared" si="34"/>
        <v>0</v>
      </c>
      <c r="O290" s="77">
        <f t="shared" si="35"/>
        <v>0</v>
      </c>
    </row>
    <row r="291" spans="4:15" ht="20.100000000000001" customHeight="1">
      <c r="D291" s="79"/>
      <c r="E291" s="38"/>
      <c r="F291" s="38"/>
      <c r="G291" s="52"/>
      <c r="H291" s="53"/>
      <c r="I291" s="60">
        <f t="shared" si="30"/>
        <v>214300</v>
      </c>
      <c r="K291" s="76">
        <f t="shared" si="31"/>
        <v>0</v>
      </c>
      <c r="L291" s="87">
        <f t="shared" si="32"/>
        <v>0</v>
      </c>
      <c r="M291" s="36">
        <f t="shared" si="33"/>
        <v>0</v>
      </c>
      <c r="N291" s="36">
        <f t="shared" si="34"/>
        <v>0</v>
      </c>
      <c r="O291" s="77">
        <f t="shared" si="35"/>
        <v>0</v>
      </c>
    </row>
    <row r="292" spans="4:15" ht="20.100000000000001" customHeight="1">
      <c r="D292" s="79"/>
      <c r="E292" s="38"/>
      <c r="F292" s="38"/>
      <c r="G292" s="52"/>
      <c r="H292" s="53"/>
      <c r="I292" s="60">
        <f t="shared" si="30"/>
        <v>214300</v>
      </c>
      <c r="K292" s="76">
        <f t="shared" si="31"/>
        <v>0</v>
      </c>
      <c r="L292" s="87">
        <f t="shared" si="32"/>
        <v>0</v>
      </c>
      <c r="M292" s="36">
        <f t="shared" si="33"/>
        <v>0</v>
      </c>
      <c r="N292" s="36">
        <f t="shared" si="34"/>
        <v>0</v>
      </c>
      <c r="O292" s="77">
        <f t="shared" si="35"/>
        <v>0</v>
      </c>
    </row>
    <row r="293" spans="4:15" ht="20.100000000000001" customHeight="1">
      <c r="D293" s="79"/>
      <c r="E293" s="38"/>
      <c r="F293" s="38"/>
      <c r="G293" s="52"/>
      <c r="H293" s="53"/>
      <c r="I293" s="60">
        <f t="shared" si="30"/>
        <v>214300</v>
      </c>
      <c r="K293" s="76">
        <f t="shared" si="31"/>
        <v>0</v>
      </c>
      <c r="L293" s="87">
        <f t="shared" si="32"/>
        <v>0</v>
      </c>
      <c r="M293" s="36">
        <f t="shared" si="33"/>
        <v>0</v>
      </c>
      <c r="N293" s="36">
        <f t="shared" si="34"/>
        <v>0</v>
      </c>
      <c r="O293" s="77">
        <f t="shared" si="35"/>
        <v>0</v>
      </c>
    </row>
    <row r="294" spans="4:15" ht="20.100000000000001" customHeight="1">
      <c r="D294" s="79"/>
      <c r="E294" s="38"/>
      <c r="F294" s="38"/>
      <c r="G294" s="52"/>
      <c r="H294" s="53"/>
      <c r="I294" s="60">
        <f t="shared" si="30"/>
        <v>214300</v>
      </c>
      <c r="K294" s="76">
        <f t="shared" si="31"/>
        <v>0</v>
      </c>
      <c r="L294" s="87">
        <f t="shared" si="32"/>
        <v>0</v>
      </c>
      <c r="M294" s="36">
        <f t="shared" si="33"/>
        <v>0</v>
      </c>
      <c r="N294" s="36">
        <f t="shared" si="34"/>
        <v>0</v>
      </c>
      <c r="O294" s="77">
        <f t="shared" si="35"/>
        <v>0</v>
      </c>
    </row>
    <row r="295" spans="4:15" ht="20.100000000000001" customHeight="1">
      <c r="D295" s="79"/>
      <c r="E295" s="38"/>
      <c r="F295" s="38"/>
      <c r="G295" s="52"/>
      <c r="H295" s="53"/>
      <c r="I295" s="60">
        <f t="shared" si="30"/>
        <v>214300</v>
      </c>
      <c r="K295" s="76">
        <f t="shared" si="31"/>
        <v>0</v>
      </c>
      <c r="L295" s="87">
        <f t="shared" si="32"/>
        <v>0</v>
      </c>
      <c r="M295" s="36">
        <f t="shared" si="33"/>
        <v>0</v>
      </c>
      <c r="N295" s="36">
        <f t="shared" si="34"/>
        <v>0</v>
      </c>
      <c r="O295" s="77">
        <f t="shared" si="35"/>
        <v>0</v>
      </c>
    </row>
    <row r="296" spans="4:15" ht="20.100000000000001" customHeight="1">
      <c r="D296" s="79"/>
      <c r="E296" s="38"/>
      <c r="F296" s="38"/>
      <c r="G296" s="52"/>
      <c r="H296" s="53"/>
      <c r="I296" s="60">
        <f t="shared" si="30"/>
        <v>214300</v>
      </c>
      <c r="K296" s="76">
        <f t="shared" si="31"/>
        <v>0</v>
      </c>
      <c r="L296" s="87">
        <f t="shared" si="32"/>
        <v>0</v>
      </c>
      <c r="M296" s="36">
        <f t="shared" si="33"/>
        <v>0</v>
      </c>
      <c r="N296" s="36">
        <f t="shared" si="34"/>
        <v>0</v>
      </c>
      <c r="O296" s="77">
        <f t="shared" si="35"/>
        <v>0</v>
      </c>
    </row>
    <row r="297" spans="4:15" ht="20.100000000000001" customHeight="1">
      <c r="D297" s="79"/>
      <c r="E297" s="38"/>
      <c r="F297" s="38"/>
      <c r="G297" s="52"/>
      <c r="H297" s="53"/>
      <c r="I297" s="60">
        <f t="shared" si="30"/>
        <v>214300</v>
      </c>
      <c r="K297" s="76">
        <f t="shared" si="31"/>
        <v>0</v>
      </c>
      <c r="L297" s="87">
        <f t="shared" si="32"/>
        <v>0</v>
      </c>
      <c r="M297" s="36">
        <f t="shared" si="33"/>
        <v>0</v>
      </c>
      <c r="N297" s="36">
        <f t="shared" si="34"/>
        <v>0</v>
      </c>
      <c r="O297" s="77">
        <f t="shared" si="35"/>
        <v>0</v>
      </c>
    </row>
    <row r="298" spans="4:15" ht="20.100000000000001" customHeight="1">
      <c r="D298" s="79"/>
      <c r="E298" s="38"/>
      <c r="F298" s="38"/>
      <c r="G298" s="52"/>
      <c r="H298" s="53"/>
      <c r="I298" s="60">
        <f t="shared" si="30"/>
        <v>214300</v>
      </c>
      <c r="K298" s="76">
        <f t="shared" si="31"/>
        <v>0</v>
      </c>
      <c r="L298" s="87">
        <f t="shared" si="32"/>
        <v>0</v>
      </c>
      <c r="M298" s="36">
        <f t="shared" si="33"/>
        <v>0</v>
      </c>
      <c r="N298" s="36">
        <f t="shared" si="34"/>
        <v>0</v>
      </c>
      <c r="O298" s="77">
        <f t="shared" si="35"/>
        <v>0</v>
      </c>
    </row>
    <row r="299" spans="4:15" ht="20.100000000000001" customHeight="1">
      <c r="D299" s="79"/>
      <c r="E299" s="38"/>
      <c r="F299" s="38"/>
      <c r="G299" s="52"/>
      <c r="H299" s="53"/>
      <c r="I299" s="60">
        <f t="shared" si="30"/>
        <v>214300</v>
      </c>
      <c r="K299" s="76">
        <f t="shared" si="31"/>
        <v>0</v>
      </c>
      <c r="L299" s="87">
        <f t="shared" si="32"/>
        <v>0</v>
      </c>
      <c r="M299" s="36">
        <f t="shared" si="33"/>
        <v>0</v>
      </c>
      <c r="N299" s="36">
        <f t="shared" si="34"/>
        <v>0</v>
      </c>
      <c r="O299" s="77">
        <f t="shared" si="35"/>
        <v>0</v>
      </c>
    </row>
    <row r="300" spans="4:15" ht="20.100000000000001" customHeight="1">
      <c r="D300" s="84"/>
      <c r="E300" s="61"/>
      <c r="F300" s="61"/>
      <c r="G300" s="62"/>
      <c r="H300" s="63"/>
      <c r="I300" s="64">
        <f t="shared" si="30"/>
        <v>214300</v>
      </c>
      <c r="K300" s="76">
        <f t="shared" si="31"/>
        <v>0</v>
      </c>
      <c r="L300" s="87">
        <f t="shared" si="32"/>
        <v>0</v>
      </c>
      <c r="M300" s="36">
        <f t="shared" si="33"/>
        <v>0</v>
      </c>
      <c r="N300" s="36">
        <f t="shared" si="34"/>
        <v>0</v>
      </c>
      <c r="O300" s="77">
        <f t="shared" si="35"/>
        <v>0</v>
      </c>
    </row>
    <row r="301" spans="4:15" ht="20.100000000000001" customHeight="1">
      <c r="D301" s="84"/>
      <c r="E301" s="61"/>
      <c r="F301" s="61"/>
      <c r="G301" s="62"/>
      <c r="H301" s="63"/>
      <c r="I301" s="64">
        <f t="shared" ref="I301:I364" si="36">I300+G301-H301</f>
        <v>214300</v>
      </c>
      <c r="K301" s="76">
        <f t="shared" ref="K301:K364" si="37">IF(F301="現金","　　",D301)</f>
        <v>0</v>
      </c>
      <c r="L301" s="87">
        <f t="shared" ref="L301:L364" si="38">IF(F301="現金","　　",E301)</f>
        <v>0</v>
      </c>
      <c r="M301" s="36">
        <f t="shared" ref="M301:M364" si="39">IF(F301="現金","　",IF(G301&gt;=1,"普通預金",F301))</f>
        <v>0</v>
      </c>
      <c r="N301" s="36">
        <f t="shared" ref="N301:N364" si="40">IF(F301="現金","　",IF(H301&gt;=1,"普通預金",F301))</f>
        <v>0</v>
      </c>
      <c r="O301" s="77">
        <f t="shared" ref="O301:O364" si="41">IF(F301="現金","　　",G301+H301)</f>
        <v>0</v>
      </c>
    </row>
    <row r="302" spans="4:15" ht="20.100000000000001" customHeight="1">
      <c r="D302" s="84"/>
      <c r="E302" s="61"/>
      <c r="F302" s="61"/>
      <c r="G302" s="62"/>
      <c r="H302" s="63"/>
      <c r="I302" s="64">
        <f t="shared" si="36"/>
        <v>214300</v>
      </c>
      <c r="K302" s="76">
        <f t="shared" si="37"/>
        <v>0</v>
      </c>
      <c r="L302" s="87">
        <f t="shared" si="38"/>
        <v>0</v>
      </c>
      <c r="M302" s="36">
        <f t="shared" si="39"/>
        <v>0</v>
      </c>
      <c r="N302" s="36">
        <f t="shared" si="40"/>
        <v>0</v>
      </c>
      <c r="O302" s="77">
        <f t="shared" si="41"/>
        <v>0</v>
      </c>
    </row>
    <row r="303" spans="4:15" ht="20.100000000000001" customHeight="1">
      <c r="D303" s="84"/>
      <c r="E303" s="61"/>
      <c r="F303" s="61"/>
      <c r="G303" s="62"/>
      <c r="H303" s="63"/>
      <c r="I303" s="64">
        <f t="shared" si="36"/>
        <v>214300</v>
      </c>
      <c r="K303" s="76">
        <f t="shared" si="37"/>
        <v>0</v>
      </c>
      <c r="L303" s="87">
        <f t="shared" si="38"/>
        <v>0</v>
      </c>
      <c r="M303" s="36">
        <f t="shared" si="39"/>
        <v>0</v>
      </c>
      <c r="N303" s="36">
        <f t="shared" si="40"/>
        <v>0</v>
      </c>
      <c r="O303" s="77">
        <f t="shared" si="41"/>
        <v>0</v>
      </c>
    </row>
    <row r="304" spans="4:15" ht="20.100000000000001" customHeight="1">
      <c r="D304" s="84"/>
      <c r="E304" s="61"/>
      <c r="F304" s="61"/>
      <c r="G304" s="62"/>
      <c r="H304" s="63"/>
      <c r="I304" s="64">
        <f t="shared" si="36"/>
        <v>214300</v>
      </c>
      <c r="K304" s="76">
        <f t="shared" si="37"/>
        <v>0</v>
      </c>
      <c r="L304" s="87">
        <f t="shared" si="38"/>
        <v>0</v>
      </c>
      <c r="M304" s="36">
        <f t="shared" si="39"/>
        <v>0</v>
      </c>
      <c r="N304" s="36">
        <f t="shared" si="40"/>
        <v>0</v>
      </c>
      <c r="O304" s="77">
        <f t="shared" si="41"/>
        <v>0</v>
      </c>
    </row>
    <row r="305" spans="4:15" ht="20.100000000000001" customHeight="1">
      <c r="D305" s="84"/>
      <c r="E305" s="61"/>
      <c r="F305" s="61"/>
      <c r="G305" s="62"/>
      <c r="H305" s="63"/>
      <c r="I305" s="64">
        <f t="shared" si="36"/>
        <v>214300</v>
      </c>
      <c r="K305" s="76">
        <f t="shared" si="37"/>
        <v>0</v>
      </c>
      <c r="L305" s="87">
        <f t="shared" si="38"/>
        <v>0</v>
      </c>
      <c r="M305" s="36">
        <f t="shared" si="39"/>
        <v>0</v>
      </c>
      <c r="N305" s="36">
        <f t="shared" si="40"/>
        <v>0</v>
      </c>
      <c r="O305" s="77">
        <f t="shared" si="41"/>
        <v>0</v>
      </c>
    </row>
    <row r="306" spans="4:15" ht="20.100000000000001" customHeight="1">
      <c r="D306" s="84"/>
      <c r="E306" s="61"/>
      <c r="F306" s="61"/>
      <c r="G306" s="62"/>
      <c r="H306" s="63"/>
      <c r="I306" s="64">
        <f t="shared" si="36"/>
        <v>214300</v>
      </c>
      <c r="K306" s="76">
        <f t="shared" si="37"/>
        <v>0</v>
      </c>
      <c r="L306" s="87">
        <f t="shared" si="38"/>
        <v>0</v>
      </c>
      <c r="M306" s="36">
        <f t="shared" si="39"/>
        <v>0</v>
      </c>
      <c r="N306" s="36">
        <f t="shared" si="40"/>
        <v>0</v>
      </c>
      <c r="O306" s="77">
        <f t="shared" si="41"/>
        <v>0</v>
      </c>
    </row>
    <row r="307" spans="4:15" ht="20.100000000000001" customHeight="1">
      <c r="D307" s="84"/>
      <c r="E307" s="61"/>
      <c r="F307" s="61"/>
      <c r="G307" s="62"/>
      <c r="H307" s="63"/>
      <c r="I307" s="64">
        <f t="shared" si="36"/>
        <v>214300</v>
      </c>
      <c r="K307" s="76">
        <f t="shared" si="37"/>
        <v>0</v>
      </c>
      <c r="L307" s="87">
        <f t="shared" si="38"/>
        <v>0</v>
      </c>
      <c r="M307" s="36">
        <f t="shared" si="39"/>
        <v>0</v>
      </c>
      <c r="N307" s="36">
        <f t="shared" si="40"/>
        <v>0</v>
      </c>
      <c r="O307" s="77">
        <f t="shared" si="41"/>
        <v>0</v>
      </c>
    </row>
    <row r="308" spans="4:15" ht="20.100000000000001" customHeight="1">
      <c r="D308" s="84"/>
      <c r="E308" s="61"/>
      <c r="F308" s="61"/>
      <c r="G308" s="62"/>
      <c r="H308" s="63"/>
      <c r="I308" s="64">
        <f t="shared" si="36"/>
        <v>214300</v>
      </c>
      <c r="K308" s="76">
        <f t="shared" si="37"/>
        <v>0</v>
      </c>
      <c r="L308" s="87">
        <f t="shared" si="38"/>
        <v>0</v>
      </c>
      <c r="M308" s="36">
        <f t="shared" si="39"/>
        <v>0</v>
      </c>
      <c r="N308" s="36">
        <f t="shared" si="40"/>
        <v>0</v>
      </c>
      <c r="O308" s="77">
        <f t="shared" si="41"/>
        <v>0</v>
      </c>
    </row>
    <row r="309" spans="4:15" ht="20.100000000000001" customHeight="1">
      <c r="D309" s="84"/>
      <c r="E309" s="61"/>
      <c r="F309" s="61"/>
      <c r="G309" s="62"/>
      <c r="H309" s="63"/>
      <c r="I309" s="64">
        <f t="shared" si="36"/>
        <v>214300</v>
      </c>
      <c r="K309" s="76">
        <f t="shared" si="37"/>
        <v>0</v>
      </c>
      <c r="L309" s="87">
        <f t="shared" si="38"/>
        <v>0</v>
      </c>
      <c r="M309" s="36">
        <f t="shared" si="39"/>
        <v>0</v>
      </c>
      <c r="N309" s="36">
        <f t="shared" si="40"/>
        <v>0</v>
      </c>
      <c r="O309" s="77">
        <f t="shared" si="41"/>
        <v>0</v>
      </c>
    </row>
    <row r="310" spans="4:15" ht="20.100000000000001" customHeight="1">
      <c r="D310" s="84"/>
      <c r="E310" s="61"/>
      <c r="F310" s="61"/>
      <c r="G310" s="62"/>
      <c r="H310" s="63"/>
      <c r="I310" s="64">
        <f t="shared" si="36"/>
        <v>214300</v>
      </c>
      <c r="K310" s="76">
        <f t="shared" si="37"/>
        <v>0</v>
      </c>
      <c r="L310" s="87">
        <f t="shared" si="38"/>
        <v>0</v>
      </c>
      <c r="M310" s="36">
        <f t="shared" si="39"/>
        <v>0</v>
      </c>
      <c r="N310" s="36">
        <f t="shared" si="40"/>
        <v>0</v>
      </c>
      <c r="O310" s="77">
        <f t="shared" si="41"/>
        <v>0</v>
      </c>
    </row>
    <row r="311" spans="4:15" ht="20.100000000000001" customHeight="1">
      <c r="D311" s="84"/>
      <c r="E311" s="61"/>
      <c r="F311" s="61"/>
      <c r="G311" s="62"/>
      <c r="H311" s="63"/>
      <c r="I311" s="64">
        <f t="shared" si="36"/>
        <v>214300</v>
      </c>
      <c r="K311" s="76">
        <f t="shared" si="37"/>
        <v>0</v>
      </c>
      <c r="L311" s="87">
        <f t="shared" si="38"/>
        <v>0</v>
      </c>
      <c r="M311" s="36">
        <f t="shared" si="39"/>
        <v>0</v>
      </c>
      <c r="N311" s="36">
        <f t="shared" si="40"/>
        <v>0</v>
      </c>
      <c r="O311" s="77">
        <f t="shared" si="41"/>
        <v>0</v>
      </c>
    </row>
    <row r="312" spans="4:15" ht="20.100000000000001" customHeight="1">
      <c r="D312" s="84"/>
      <c r="E312" s="61"/>
      <c r="F312" s="61"/>
      <c r="G312" s="62"/>
      <c r="H312" s="63"/>
      <c r="I312" s="64">
        <f t="shared" si="36"/>
        <v>214300</v>
      </c>
      <c r="K312" s="76">
        <f t="shared" si="37"/>
        <v>0</v>
      </c>
      <c r="L312" s="87">
        <f t="shared" si="38"/>
        <v>0</v>
      </c>
      <c r="M312" s="36">
        <f t="shared" si="39"/>
        <v>0</v>
      </c>
      <c r="N312" s="36">
        <f t="shared" si="40"/>
        <v>0</v>
      </c>
      <c r="O312" s="77">
        <f t="shared" si="41"/>
        <v>0</v>
      </c>
    </row>
    <row r="313" spans="4:15" ht="20.100000000000001" customHeight="1">
      <c r="D313" s="84"/>
      <c r="E313" s="61"/>
      <c r="F313" s="61"/>
      <c r="G313" s="62"/>
      <c r="H313" s="63"/>
      <c r="I313" s="64">
        <f t="shared" si="36"/>
        <v>214300</v>
      </c>
      <c r="K313" s="76">
        <f t="shared" si="37"/>
        <v>0</v>
      </c>
      <c r="L313" s="87">
        <f t="shared" si="38"/>
        <v>0</v>
      </c>
      <c r="M313" s="36">
        <f t="shared" si="39"/>
        <v>0</v>
      </c>
      <c r="N313" s="36">
        <f t="shared" si="40"/>
        <v>0</v>
      </c>
      <c r="O313" s="77">
        <f t="shared" si="41"/>
        <v>0</v>
      </c>
    </row>
    <row r="314" spans="4:15" ht="20.100000000000001" customHeight="1">
      <c r="D314" s="84"/>
      <c r="E314" s="61"/>
      <c r="F314" s="61"/>
      <c r="G314" s="62"/>
      <c r="H314" s="63"/>
      <c r="I314" s="64">
        <f t="shared" si="36"/>
        <v>214300</v>
      </c>
      <c r="K314" s="76">
        <f t="shared" si="37"/>
        <v>0</v>
      </c>
      <c r="L314" s="87">
        <f t="shared" si="38"/>
        <v>0</v>
      </c>
      <c r="M314" s="36">
        <f t="shared" si="39"/>
        <v>0</v>
      </c>
      <c r="N314" s="36">
        <f t="shared" si="40"/>
        <v>0</v>
      </c>
      <c r="O314" s="77">
        <f t="shared" si="41"/>
        <v>0</v>
      </c>
    </row>
    <row r="315" spans="4:15" ht="20.100000000000001" customHeight="1">
      <c r="D315" s="84"/>
      <c r="E315" s="61"/>
      <c r="F315" s="61"/>
      <c r="G315" s="62"/>
      <c r="H315" s="63"/>
      <c r="I315" s="64">
        <f t="shared" si="36"/>
        <v>214300</v>
      </c>
      <c r="K315" s="76">
        <f t="shared" si="37"/>
        <v>0</v>
      </c>
      <c r="L315" s="87">
        <f t="shared" si="38"/>
        <v>0</v>
      </c>
      <c r="M315" s="36">
        <f t="shared" si="39"/>
        <v>0</v>
      </c>
      <c r="N315" s="36">
        <f t="shared" si="40"/>
        <v>0</v>
      </c>
      <c r="O315" s="77">
        <f t="shared" si="41"/>
        <v>0</v>
      </c>
    </row>
    <row r="316" spans="4:15" ht="20.100000000000001" customHeight="1">
      <c r="D316" s="84"/>
      <c r="E316" s="61"/>
      <c r="F316" s="61"/>
      <c r="G316" s="62"/>
      <c r="H316" s="63"/>
      <c r="I316" s="64">
        <f t="shared" si="36"/>
        <v>214300</v>
      </c>
      <c r="K316" s="76">
        <f t="shared" si="37"/>
        <v>0</v>
      </c>
      <c r="L316" s="87">
        <f t="shared" si="38"/>
        <v>0</v>
      </c>
      <c r="M316" s="36">
        <f t="shared" si="39"/>
        <v>0</v>
      </c>
      <c r="N316" s="36">
        <f t="shared" si="40"/>
        <v>0</v>
      </c>
      <c r="O316" s="77">
        <f t="shared" si="41"/>
        <v>0</v>
      </c>
    </row>
    <row r="317" spans="4:15" ht="20.100000000000001" customHeight="1">
      <c r="D317" s="84"/>
      <c r="E317" s="61"/>
      <c r="F317" s="61"/>
      <c r="G317" s="62"/>
      <c r="H317" s="63"/>
      <c r="I317" s="64">
        <f t="shared" si="36"/>
        <v>214300</v>
      </c>
      <c r="K317" s="76">
        <f t="shared" si="37"/>
        <v>0</v>
      </c>
      <c r="L317" s="87">
        <f t="shared" si="38"/>
        <v>0</v>
      </c>
      <c r="M317" s="36">
        <f t="shared" si="39"/>
        <v>0</v>
      </c>
      <c r="N317" s="36">
        <f t="shared" si="40"/>
        <v>0</v>
      </c>
      <c r="O317" s="77">
        <f t="shared" si="41"/>
        <v>0</v>
      </c>
    </row>
    <row r="318" spans="4:15" ht="20.100000000000001" customHeight="1">
      <c r="D318" s="84"/>
      <c r="E318" s="61"/>
      <c r="F318" s="61"/>
      <c r="G318" s="62"/>
      <c r="H318" s="63"/>
      <c r="I318" s="64">
        <f t="shared" si="36"/>
        <v>214300</v>
      </c>
      <c r="K318" s="76">
        <f t="shared" si="37"/>
        <v>0</v>
      </c>
      <c r="L318" s="87">
        <f t="shared" si="38"/>
        <v>0</v>
      </c>
      <c r="M318" s="36">
        <f t="shared" si="39"/>
        <v>0</v>
      </c>
      <c r="N318" s="36">
        <f t="shared" si="40"/>
        <v>0</v>
      </c>
      <c r="O318" s="77">
        <f t="shared" si="41"/>
        <v>0</v>
      </c>
    </row>
    <row r="319" spans="4:15" ht="20.100000000000001" customHeight="1">
      <c r="D319" s="84"/>
      <c r="E319" s="61"/>
      <c r="F319" s="61"/>
      <c r="G319" s="62"/>
      <c r="H319" s="63"/>
      <c r="I319" s="64">
        <f t="shared" si="36"/>
        <v>214300</v>
      </c>
      <c r="K319" s="76">
        <f t="shared" si="37"/>
        <v>0</v>
      </c>
      <c r="L319" s="87">
        <f t="shared" si="38"/>
        <v>0</v>
      </c>
      <c r="M319" s="36">
        <f t="shared" si="39"/>
        <v>0</v>
      </c>
      <c r="N319" s="36">
        <f t="shared" si="40"/>
        <v>0</v>
      </c>
      <c r="O319" s="77">
        <f t="shared" si="41"/>
        <v>0</v>
      </c>
    </row>
    <row r="320" spans="4:15" ht="20.100000000000001" customHeight="1">
      <c r="D320" s="84"/>
      <c r="E320" s="61"/>
      <c r="F320" s="61"/>
      <c r="G320" s="62"/>
      <c r="H320" s="63"/>
      <c r="I320" s="64">
        <f t="shared" si="36"/>
        <v>214300</v>
      </c>
      <c r="K320" s="76">
        <f t="shared" si="37"/>
        <v>0</v>
      </c>
      <c r="L320" s="87">
        <f t="shared" si="38"/>
        <v>0</v>
      </c>
      <c r="M320" s="36">
        <f t="shared" si="39"/>
        <v>0</v>
      </c>
      <c r="N320" s="36">
        <f t="shared" si="40"/>
        <v>0</v>
      </c>
      <c r="O320" s="77">
        <f t="shared" si="41"/>
        <v>0</v>
      </c>
    </row>
    <row r="321" spans="4:15" ht="20.100000000000001" customHeight="1">
      <c r="D321" s="84"/>
      <c r="E321" s="61"/>
      <c r="F321" s="61"/>
      <c r="G321" s="62"/>
      <c r="H321" s="63"/>
      <c r="I321" s="64">
        <f t="shared" si="36"/>
        <v>214300</v>
      </c>
      <c r="K321" s="76">
        <f t="shared" si="37"/>
        <v>0</v>
      </c>
      <c r="L321" s="87">
        <f t="shared" si="38"/>
        <v>0</v>
      </c>
      <c r="M321" s="36">
        <f t="shared" si="39"/>
        <v>0</v>
      </c>
      <c r="N321" s="36">
        <f t="shared" si="40"/>
        <v>0</v>
      </c>
      <c r="O321" s="77">
        <f t="shared" si="41"/>
        <v>0</v>
      </c>
    </row>
    <row r="322" spans="4:15" ht="20.100000000000001" customHeight="1">
      <c r="D322" s="84"/>
      <c r="E322" s="61"/>
      <c r="F322" s="61"/>
      <c r="G322" s="62"/>
      <c r="H322" s="63"/>
      <c r="I322" s="64">
        <f t="shared" si="36"/>
        <v>214300</v>
      </c>
      <c r="K322" s="76">
        <f t="shared" si="37"/>
        <v>0</v>
      </c>
      <c r="L322" s="87">
        <f t="shared" si="38"/>
        <v>0</v>
      </c>
      <c r="M322" s="36">
        <f t="shared" si="39"/>
        <v>0</v>
      </c>
      <c r="N322" s="36">
        <f t="shared" si="40"/>
        <v>0</v>
      </c>
      <c r="O322" s="77">
        <f t="shared" si="41"/>
        <v>0</v>
      </c>
    </row>
    <row r="323" spans="4:15" ht="20.100000000000001" customHeight="1">
      <c r="D323" s="84"/>
      <c r="E323" s="61"/>
      <c r="F323" s="61"/>
      <c r="G323" s="62"/>
      <c r="H323" s="63"/>
      <c r="I323" s="64">
        <f t="shared" si="36"/>
        <v>214300</v>
      </c>
      <c r="K323" s="76">
        <f t="shared" si="37"/>
        <v>0</v>
      </c>
      <c r="L323" s="87">
        <f t="shared" si="38"/>
        <v>0</v>
      </c>
      <c r="M323" s="36">
        <f t="shared" si="39"/>
        <v>0</v>
      </c>
      <c r="N323" s="36">
        <f t="shared" si="40"/>
        <v>0</v>
      </c>
      <c r="O323" s="77">
        <f t="shared" si="41"/>
        <v>0</v>
      </c>
    </row>
    <row r="324" spans="4:15" ht="20.100000000000001" customHeight="1">
      <c r="D324" s="84"/>
      <c r="E324" s="61"/>
      <c r="F324" s="61"/>
      <c r="G324" s="62"/>
      <c r="H324" s="63"/>
      <c r="I324" s="64">
        <f t="shared" si="36"/>
        <v>214300</v>
      </c>
      <c r="K324" s="76">
        <f t="shared" si="37"/>
        <v>0</v>
      </c>
      <c r="L324" s="87">
        <f t="shared" si="38"/>
        <v>0</v>
      </c>
      <c r="M324" s="36">
        <f t="shared" si="39"/>
        <v>0</v>
      </c>
      <c r="N324" s="36">
        <f t="shared" si="40"/>
        <v>0</v>
      </c>
      <c r="O324" s="77">
        <f t="shared" si="41"/>
        <v>0</v>
      </c>
    </row>
    <row r="325" spans="4:15" ht="20.100000000000001" customHeight="1">
      <c r="D325" s="84"/>
      <c r="E325" s="61"/>
      <c r="F325" s="61"/>
      <c r="G325" s="62"/>
      <c r="H325" s="63"/>
      <c r="I325" s="64">
        <f t="shared" si="36"/>
        <v>214300</v>
      </c>
      <c r="K325" s="76">
        <f t="shared" si="37"/>
        <v>0</v>
      </c>
      <c r="L325" s="87">
        <f t="shared" si="38"/>
        <v>0</v>
      </c>
      <c r="M325" s="36">
        <f t="shared" si="39"/>
        <v>0</v>
      </c>
      <c r="N325" s="36">
        <f t="shared" si="40"/>
        <v>0</v>
      </c>
      <c r="O325" s="77">
        <f t="shared" si="41"/>
        <v>0</v>
      </c>
    </row>
    <row r="326" spans="4:15" ht="20.100000000000001" customHeight="1">
      <c r="D326" s="84"/>
      <c r="E326" s="61"/>
      <c r="F326" s="61"/>
      <c r="G326" s="62"/>
      <c r="H326" s="63"/>
      <c r="I326" s="64">
        <f t="shared" si="36"/>
        <v>214300</v>
      </c>
      <c r="K326" s="76">
        <f t="shared" si="37"/>
        <v>0</v>
      </c>
      <c r="L326" s="87">
        <f t="shared" si="38"/>
        <v>0</v>
      </c>
      <c r="M326" s="36">
        <f t="shared" si="39"/>
        <v>0</v>
      </c>
      <c r="N326" s="36">
        <f t="shared" si="40"/>
        <v>0</v>
      </c>
      <c r="O326" s="77">
        <f t="shared" si="41"/>
        <v>0</v>
      </c>
    </row>
    <row r="327" spans="4:15" ht="20.100000000000001" customHeight="1">
      <c r="D327" s="84"/>
      <c r="E327" s="61"/>
      <c r="F327" s="61"/>
      <c r="G327" s="62"/>
      <c r="H327" s="63"/>
      <c r="I327" s="64">
        <f t="shared" si="36"/>
        <v>214300</v>
      </c>
      <c r="K327" s="76">
        <f t="shared" si="37"/>
        <v>0</v>
      </c>
      <c r="L327" s="87">
        <f t="shared" si="38"/>
        <v>0</v>
      </c>
      <c r="M327" s="36">
        <f t="shared" si="39"/>
        <v>0</v>
      </c>
      <c r="N327" s="36">
        <f t="shared" si="40"/>
        <v>0</v>
      </c>
      <c r="O327" s="77">
        <f t="shared" si="41"/>
        <v>0</v>
      </c>
    </row>
    <row r="328" spans="4:15" ht="20.100000000000001" customHeight="1">
      <c r="D328" s="84"/>
      <c r="E328" s="61"/>
      <c r="F328" s="61"/>
      <c r="G328" s="62"/>
      <c r="H328" s="63"/>
      <c r="I328" s="64">
        <f t="shared" si="36"/>
        <v>214300</v>
      </c>
      <c r="K328" s="76">
        <f t="shared" si="37"/>
        <v>0</v>
      </c>
      <c r="L328" s="87">
        <f t="shared" si="38"/>
        <v>0</v>
      </c>
      <c r="M328" s="36">
        <f t="shared" si="39"/>
        <v>0</v>
      </c>
      <c r="N328" s="36">
        <f t="shared" si="40"/>
        <v>0</v>
      </c>
      <c r="O328" s="77">
        <f t="shared" si="41"/>
        <v>0</v>
      </c>
    </row>
    <row r="329" spans="4:15" ht="20.100000000000001" customHeight="1">
      <c r="D329" s="84"/>
      <c r="E329" s="61"/>
      <c r="F329" s="61"/>
      <c r="G329" s="62"/>
      <c r="H329" s="63"/>
      <c r="I329" s="64">
        <f t="shared" si="36"/>
        <v>214300</v>
      </c>
      <c r="K329" s="76">
        <f t="shared" si="37"/>
        <v>0</v>
      </c>
      <c r="L329" s="87">
        <f t="shared" si="38"/>
        <v>0</v>
      </c>
      <c r="M329" s="36">
        <f t="shared" si="39"/>
        <v>0</v>
      </c>
      <c r="N329" s="36">
        <f t="shared" si="40"/>
        <v>0</v>
      </c>
      <c r="O329" s="77">
        <f t="shared" si="41"/>
        <v>0</v>
      </c>
    </row>
    <row r="330" spans="4:15" ht="20.100000000000001" customHeight="1">
      <c r="D330" s="84"/>
      <c r="E330" s="61"/>
      <c r="F330" s="61"/>
      <c r="G330" s="62"/>
      <c r="H330" s="63"/>
      <c r="I330" s="64">
        <f t="shared" si="36"/>
        <v>214300</v>
      </c>
      <c r="K330" s="76">
        <f t="shared" si="37"/>
        <v>0</v>
      </c>
      <c r="L330" s="87">
        <f t="shared" si="38"/>
        <v>0</v>
      </c>
      <c r="M330" s="36">
        <f t="shared" si="39"/>
        <v>0</v>
      </c>
      <c r="N330" s="36">
        <f t="shared" si="40"/>
        <v>0</v>
      </c>
      <c r="O330" s="77">
        <f t="shared" si="41"/>
        <v>0</v>
      </c>
    </row>
    <row r="331" spans="4:15" ht="20.100000000000001" customHeight="1">
      <c r="D331" s="84"/>
      <c r="E331" s="61"/>
      <c r="F331" s="61"/>
      <c r="G331" s="62"/>
      <c r="H331" s="63"/>
      <c r="I331" s="64">
        <f t="shared" si="36"/>
        <v>214300</v>
      </c>
      <c r="K331" s="76">
        <f t="shared" si="37"/>
        <v>0</v>
      </c>
      <c r="L331" s="87">
        <f t="shared" si="38"/>
        <v>0</v>
      </c>
      <c r="M331" s="36">
        <f t="shared" si="39"/>
        <v>0</v>
      </c>
      <c r="N331" s="36">
        <f t="shared" si="40"/>
        <v>0</v>
      </c>
      <c r="O331" s="77">
        <f t="shared" si="41"/>
        <v>0</v>
      </c>
    </row>
    <row r="332" spans="4:15" ht="20.100000000000001" customHeight="1">
      <c r="D332" s="84"/>
      <c r="E332" s="61"/>
      <c r="F332" s="61"/>
      <c r="G332" s="62"/>
      <c r="H332" s="63"/>
      <c r="I332" s="64">
        <f t="shared" si="36"/>
        <v>214300</v>
      </c>
      <c r="K332" s="76">
        <f t="shared" si="37"/>
        <v>0</v>
      </c>
      <c r="L332" s="87">
        <f t="shared" si="38"/>
        <v>0</v>
      </c>
      <c r="M332" s="36">
        <f t="shared" si="39"/>
        <v>0</v>
      </c>
      <c r="N332" s="36">
        <f t="shared" si="40"/>
        <v>0</v>
      </c>
      <c r="O332" s="77">
        <f t="shared" si="41"/>
        <v>0</v>
      </c>
    </row>
    <row r="333" spans="4:15" ht="20.100000000000001" customHeight="1">
      <c r="D333" s="84"/>
      <c r="E333" s="61"/>
      <c r="F333" s="61"/>
      <c r="G333" s="62"/>
      <c r="H333" s="63"/>
      <c r="I333" s="64">
        <f t="shared" si="36"/>
        <v>214300</v>
      </c>
      <c r="K333" s="76">
        <f t="shared" si="37"/>
        <v>0</v>
      </c>
      <c r="L333" s="87">
        <f t="shared" si="38"/>
        <v>0</v>
      </c>
      <c r="M333" s="36">
        <f t="shared" si="39"/>
        <v>0</v>
      </c>
      <c r="N333" s="36">
        <f t="shared" si="40"/>
        <v>0</v>
      </c>
      <c r="O333" s="77">
        <f t="shared" si="41"/>
        <v>0</v>
      </c>
    </row>
    <row r="334" spans="4:15" ht="20.100000000000001" customHeight="1">
      <c r="D334" s="84"/>
      <c r="E334" s="61"/>
      <c r="F334" s="61"/>
      <c r="G334" s="62"/>
      <c r="H334" s="63"/>
      <c r="I334" s="64">
        <f t="shared" si="36"/>
        <v>214300</v>
      </c>
      <c r="K334" s="76">
        <f t="shared" si="37"/>
        <v>0</v>
      </c>
      <c r="L334" s="87">
        <f t="shared" si="38"/>
        <v>0</v>
      </c>
      <c r="M334" s="36">
        <f t="shared" si="39"/>
        <v>0</v>
      </c>
      <c r="N334" s="36">
        <f t="shared" si="40"/>
        <v>0</v>
      </c>
      <c r="O334" s="77">
        <f t="shared" si="41"/>
        <v>0</v>
      </c>
    </row>
    <row r="335" spans="4:15" ht="20.100000000000001" customHeight="1">
      <c r="D335" s="84"/>
      <c r="E335" s="61"/>
      <c r="F335" s="61"/>
      <c r="G335" s="62"/>
      <c r="H335" s="63"/>
      <c r="I335" s="64">
        <f t="shared" si="36"/>
        <v>214300</v>
      </c>
      <c r="K335" s="76">
        <f t="shared" si="37"/>
        <v>0</v>
      </c>
      <c r="L335" s="87">
        <f t="shared" si="38"/>
        <v>0</v>
      </c>
      <c r="M335" s="36">
        <f t="shared" si="39"/>
        <v>0</v>
      </c>
      <c r="N335" s="36">
        <f t="shared" si="40"/>
        <v>0</v>
      </c>
      <c r="O335" s="77">
        <f t="shared" si="41"/>
        <v>0</v>
      </c>
    </row>
    <row r="336" spans="4:15" ht="20.100000000000001" customHeight="1">
      <c r="D336" s="84"/>
      <c r="E336" s="61"/>
      <c r="F336" s="61"/>
      <c r="G336" s="62"/>
      <c r="H336" s="63"/>
      <c r="I336" s="64">
        <f t="shared" si="36"/>
        <v>214300</v>
      </c>
      <c r="K336" s="76">
        <f t="shared" si="37"/>
        <v>0</v>
      </c>
      <c r="L336" s="87">
        <f t="shared" si="38"/>
        <v>0</v>
      </c>
      <c r="M336" s="36">
        <f t="shared" si="39"/>
        <v>0</v>
      </c>
      <c r="N336" s="36">
        <f t="shared" si="40"/>
        <v>0</v>
      </c>
      <c r="O336" s="77">
        <f t="shared" si="41"/>
        <v>0</v>
      </c>
    </row>
    <row r="337" spans="4:15" ht="20.100000000000001" customHeight="1">
      <c r="D337" s="84"/>
      <c r="E337" s="61"/>
      <c r="F337" s="61"/>
      <c r="G337" s="62"/>
      <c r="H337" s="63"/>
      <c r="I337" s="64">
        <f t="shared" si="36"/>
        <v>214300</v>
      </c>
      <c r="K337" s="76">
        <f t="shared" si="37"/>
        <v>0</v>
      </c>
      <c r="L337" s="87">
        <f t="shared" si="38"/>
        <v>0</v>
      </c>
      <c r="M337" s="36">
        <f t="shared" si="39"/>
        <v>0</v>
      </c>
      <c r="N337" s="36">
        <f t="shared" si="40"/>
        <v>0</v>
      </c>
      <c r="O337" s="77">
        <f t="shared" si="41"/>
        <v>0</v>
      </c>
    </row>
    <row r="338" spans="4:15" ht="20.100000000000001" customHeight="1">
      <c r="D338" s="84"/>
      <c r="E338" s="61"/>
      <c r="F338" s="61"/>
      <c r="G338" s="62"/>
      <c r="H338" s="63"/>
      <c r="I338" s="64">
        <f t="shared" si="36"/>
        <v>214300</v>
      </c>
      <c r="K338" s="76">
        <f t="shared" si="37"/>
        <v>0</v>
      </c>
      <c r="L338" s="87">
        <f t="shared" si="38"/>
        <v>0</v>
      </c>
      <c r="M338" s="36">
        <f t="shared" si="39"/>
        <v>0</v>
      </c>
      <c r="N338" s="36">
        <f t="shared" si="40"/>
        <v>0</v>
      </c>
      <c r="O338" s="77">
        <f t="shared" si="41"/>
        <v>0</v>
      </c>
    </row>
    <row r="339" spans="4:15" ht="20.100000000000001" customHeight="1">
      <c r="D339" s="84"/>
      <c r="E339" s="61"/>
      <c r="F339" s="61"/>
      <c r="G339" s="62"/>
      <c r="H339" s="63"/>
      <c r="I339" s="64">
        <f t="shared" si="36"/>
        <v>214300</v>
      </c>
      <c r="K339" s="76">
        <f t="shared" si="37"/>
        <v>0</v>
      </c>
      <c r="L339" s="87">
        <f t="shared" si="38"/>
        <v>0</v>
      </c>
      <c r="M339" s="36">
        <f t="shared" si="39"/>
        <v>0</v>
      </c>
      <c r="N339" s="36">
        <f t="shared" si="40"/>
        <v>0</v>
      </c>
      <c r="O339" s="77">
        <f t="shared" si="41"/>
        <v>0</v>
      </c>
    </row>
    <row r="340" spans="4:15" ht="20.100000000000001" customHeight="1">
      <c r="D340" s="84"/>
      <c r="E340" s="61"/>
      <c r="F340" s="61"/>
      <c r="G340" s="62"/>
      <c r="H340" s="63"/>
      <c r="I340" s="64">
        <f t="shared" si="36"/>
        <v>214300</v>
      </c>
      <c r="K340" s="76">
        <f t="shared" si="37"/>
        <v>0</v>
      </c>
      <c r="L340" s="87">
        <f t="shared" si="38"/>
        <v>0</v>
      </c>
      <c r="M340" s="36">
        <f t="shared" si="39"/>
        <v>0</v>
      </c>
      <c r="N340" s="36">
        <f t="shared" si="40"/>
        <v>0</v>
      </c>
      <c r="O340" s="77">
        <f t="shared" si="41"/>
        <v>0</v>
      </c>
    </row>
    <row r="341" spans="4:15" ht="20.100000000000001" customHeight="1">
      <c r="D341" s="84"/>
      <c r="E341" s="61"/>
      <c r="F341" s="61"/>
      <c r="G341" s="62"/>
      <c r="H341" s="63"/>
      <c r="I341" s="64">
        <f t="shared" si="36"/>
        <v>214300</v>
      </c>
      <c r="K341" s="76">
        <f t="shared" si="37"/>
        <v>0</v>
      </c>
      <c r="L341" s="87">
        <f t="shared" si="38"/>
        <v>0</v>
      </c>
      <c r="M341" s="36">
        <f t="shared" si="39"/>
        <v>0</v>
      </c>
      <c r="N341" s="36">
        <f t="shared" si="40"/>
        <v>0</v>
      </c>
      <c r="O341" s="77">
        <f t="shared" si="41"/>
        <v>0</v>
      </c>
    </row>
    <row r="342" spans="4:15" ht="20.100000000000001" customHeight="1">
      <c r="D342" s="84"/>
      <c r="E342" s="61"/>
      <c r="F342" s="61"/>
      <c r="G342" s="62"/>
      <c r="H342" s="63"/>
      <c r="I342" s="64">
        <f t="shared" si="36"/>
        <v>214300</v>
      </c>
      <c r="K342" s="76">
        <f t="shared" si="37"/>
        <v>0</v>
      </c>
      <c r="L342" s="87">
        <f t="shared" si="38"/>
        <v>0</v>
      </c>
      <c r="M342" s="36">
        <f t="shared" si="39"/>
        <v>0</v>
      </c>
      <c r="N342" s="36">
        <f t="shared" si="40"/>
        <v>0</v>
      </c>
      <c r="O342" s="77">
        <f t="shared" si="41"/>
        <v>0</v>
      </c>
    </row>
    <row r="343" spans="4:15" ht="20.100000000000001" customHeight="1">
      <c r="D343" s="84"/>
      <c r="E343" s="61"/>
      <c r="F343" s="61"/>
      <c r="G343" s="62"/>
      <c r="H343" s="63"/>
      <c r="I343" s="64">
        <f t="shared" si="36"/>
        <v>214300</v>
      </c>
      <c r="K343" s="76">
        <f t="shared" si="37"/>
        <v>0</v>
      </c>
      <c r="L343" s="87">
        <f t="shared" si="38"/>
        <v>0</v>
      </c>
      <c r="M343" s="36">
        <f t="shared" si="39"/>
        <v>0</v>
      </c>
      <c r="N343" s="36">
        <f t="shared" si="40"/>
        <v>0</v>
      </c>
      <c r="O343" s="77">
        <f t="shared" si="41"/>
        <v>0</v>
      </c>
    </row>
    <row r="344" spans="4:15" ht="20.100000000000001" customHeight="1">
      <c r="D344" s="84"/>
      <c r="E344" s="61"/>
      <c r="F344" s="61"/>
      <c r="G344" s="62"/>
      <c r="H344" s="63"/>
      <c r="I344" s="64">
        <f t="shared" si="36"/>
        <v>214300</v>
      </c>
      <c r="K344" s="76">
        <f t="shared" si="37"/>
        <v>0</v>
      </c>
      <c r="L344" s="87">
        <f t="shared" si="38"/>
        <v>0</v>
      </c>
      <c r="M344" s="36">
        <f t="shared" si="39"/>
        <v>0</v>
      </c>
      <c r="N344" s="36">
        <f t="shared" si="40"/>
        <v>0</v>
      </c>
      <c r="O344" s="77">
        <f t="shared" si="41"/>
        <v>0</v>
      </c>
    </row>
    <row r="345" spans="4:15" ht="20.100000000000001" customHeight="1">
      <c r="D345" s="84"/>
      <c r="E345" s="61"/>
      <c r="F345" s="61"/>
      <c r="G345" s="62"/>
      <c r="H345" s="63"/>
      <c r="I345" s="64">
        <f t="shared" si="36"/>
        <v>214300</v>
      </c>
      <c r="K345" s="76">
        <f t="shared" si="37"/>
        <v>0</v>
      </c>
      <c r="L345" s="87">
        <f t="shared" si="38"/>
        <v>0</v>
      </c>
      <c r="M345" s="36">
        <f t="shared" si="39"/>
        <v>0</v>
      </c>
      <c r="N345" s="36">
        <f t="shared" si="40"/>
        <v>0</v>
      </c>
      <c r="O345" s="77">
        <f t="shared" si="41"/>
        <v>0</v>
      </c>
    </row>
    <row r="346" spans="4:15" ht="20.100000000000001" customHeight="1">
      <c r="D346" s="84"/>
      <c r="E346" s="61"/>
      <c r="F346" s="61"/>
      <c r="G346" s="62"/>
      <c r="H346" s="63"/>
      <c r="I346" s="64">
        <f t="shared" si="36"/>
        <v>214300</v>
      </c>
      <c r="K346" s="76">
        <f t="shared" si="37"/>
        <v>0</v>
      </c>
      <c r="L346" s="87">
        <f t="shared" si="38"/>
        <v>0</v>
      </c>
      <c r="M346" s="36">
        <f t="shared" si="39"/>
        <v>0</v>
      </c>
      <c r="N346" s="36">
        <f t="shared" si="40"/>
        <v>0</v>
      </c>
      <c r="O346" s="77">
        <f t="shared" si="41"/>
        <v>0</v>
      </c>
    </row>
    <row r="347" spans="4:15" ht="20.100000000000001" customHeight="1">
      <c r="D347" s="84"/>
      <c r="E347" s="61"/>
      <c r="F347" s="61"/>
      <c r="G347" s="62"/>
      <c r="H347" s="63"/>
      <c r="I347" s="64">
        <f t="shared" si="36"/>
        <v>214300</v>
      </c>
      <c r="K347" s="76">
        <f t="shared" si="37"/>
        <v>0</v>
      </c>
      <c r="L347" s="87">
        <f t="shared" si="38"/>
        <v>0</v>
      </c>
      <c r="M347" s="36">
        <f t="shared" si="39"/>
        <v>0</v>
      </c>
      <c r="N347" s="36">
        <f t="shared" si="40"/>
        <v>0</v>
      </c>
      <c r="O347" s="77">
        <f t="shared" si="41"/>
        <v>0</v>
      </c>
    </row>
    <row r="348" spans="4:15" ht="20.100000000000001" customHeight="1">
      <c r="D348" s="84"/>
      <c r="E348" s="61"/>
      <c r="F348" s="61"/>
      <c r="G348" s="62"/>
      <c r="H348" s="63"/>
      <c r="I348" s="64">
        <f t="shared" si="36"/>
        <v>214300</v>
      </c>
      <c r="K348" s="76">
        <f t="shared" si="37"/>
        <v>0</v>
      </c>
      <c r="L348" s="87">
        <f t="shared" si="38"/>
        <v>0</v>
      </c>
      <c r="M348" s="36">
        <f t="shared" si="39"/>
        <v>0</v>
      </c>
      <c r="N348" s="36">
        <f t="shared" si="40"/>
        <v>0</v>
      </c>
      <c r="O348" s="77">
        <f t="shared" si="41"/>
        <v>0</v>
      </c>
    </row>
    <row r="349" spans="4:15" ht="20.100000000000001" customHeight="1">
      <c r="D349" s="84"/>
      <c r="E349" s="61"/>
      <c r="F349" s="61"/>
      <c r="G349" s="62"/>
      <c r="H349" s="63"/>
      <c r="I349" s="64">
        <f t="shared" si="36"/>
        <v>214300</v>
      </c>
      <c r="K349" s="76">
        <f t="shared" si="37"/>
        <v>0</v>
      </c>
      <c r="L349" s="87">
        <f t="shared" si="38"/>
        <v>0</v>
      </c>
      <c r="M349" s="36">
        <f t="shared" si="39"/>
        <v>0</v>
      </c>
      <c r="N349" s="36">
        <f t="shared" si="40"/>
        <v>0</v>
      </c>
      <c r="O349" s="77">
        <f t="shared" si="41"/>
        <v>0</v>
      </c>
    </row>
    <row r="350" spans="4:15" ht="20.100000000000001" customHeight="1">
      <c r="D350" s="84"/>
      <c r="E350" s="61"/>
      <c r="F350" s="61"/>
      <c r="G350" s="62"/>
      <c r="H350" s="63"/>
      <c r="I350" s="64">
        <f t="shared" si="36"/>
        <v>214300</v>
      </c>
      <c r="K350" s="76">
        <f t="shared" si="37"/>
        <v>0</v>
      </c>
      <c r="L350" s="87">
        <f t="shared" si="38"/>
        <v>0</v>
      </c>
      <c r="M350" s="36">
        <f t="shared" si="39"/>
        <v>0</v>
      </c>
      <c r="N350" s="36">
        <f t="shared" si="40"/>
        <v>0</v>
      </c>
      <c r="O350" s="77">
        <f t="shared" si="41"/>
        <v>0</v>
      </c>
    </row>
    <row r="351" spans="4:15" ht="20.100000000000001" customHeight="1">
      <c r="D351" s="84"/>
      <c r="E351" s="61"/>
      <c r="F351" s="61"/>
      <c r="G351" s="62"/>
      <c r="H351" s="63"/>
      <c r="I351" s="64">
        <f t="shared" si="36"/>
        <v>214300</v>
      </c>
      <c r="K351" s="76">
        <f t="shared" si="37"/>
        <v>0</v>
      </c>
      <c r="L351" s="87">
        <f t="shared" si="38"/>
        <v>0</v>
      </c>
      <c r="M351" s="36">
        <f t="shared" si="39"/>
        <v>0</v>
      </c>
      <c r="N351" s="36">
        <f t="shared" si="40"/>
        <v>0</v>
      </c>
      <c r="O351" s="77">
        <f t="shared" si="41"/>
        <v>0</v>
      </c>
    </row>
    <row r="352" spans="4:15" ht="20.100000000000001" customHeight="1">
      <c r="D352" s="84"/>
      <c r="E352" s="61"/>
      <c r="F352" s="61"/>
      <c r="G352" s="62"/>
      <c r="H352" s="63"/>
      <c r="I352" s="64">
        <f t="shared" si="36"/>
        <v>214300</v>
      </c>
      <c r="K352" s="76">
        <f t="shared" si="37"/>
        <v>0</v>
      </c>
      <c r="L352" s="87">
        <f t="shared" si="38"/>
        <v>0</v>
      </c>
      <c r="M352" s="36">
        <f t="shared" si="39"/>
        <v>0</v>
      </c>
      <c r="N352" s="36">
        <f t="shared" si="40"/>
        <v>0</v>
      </c>
      <c r="O352" s="77">
        <f t="shared" si="41"/>
        <v>0</v>
      </c>
    </row>
    <row r="353" spans="4:15" ht="20.100000000000001" customHeight="1">
      <c r="D353" s="84"/>
      <c r="E353" s="61"/>
      <c r="F353" s="61"/>
      <c r="G353" s="62"/>
      <c r="H353" s="63"/>
      <c r="I353" s="64">
        <f t="shared" si="36"/>
        <v>214300</v>
      </c>
      <c r="K353" s="76">
        <f t="shared" si="37"/>
        <v>0</v>
      </c>
      <c r="L353" s="87">
        <f t="shared" si="38"/>
        <v>0</v>
      </c>
      <c r="M353" s="36">
        <f t="shared" si="39"/>
        <v>0</v>
      </c>
      <c r="N353" s="36">
        <f t="shared" si="40"/>
        <v>0</v>
      </c>
      <c r="O353" s="77">
        <f t="shared" si="41"/>
        <v>0</v>
      </c>
    </row>
    <row r="354" spans="4:15" ht="20.100000000000001" customHeight="1">
      <c r="D354" s="84"/>
      <c r="E354" s="61"/>
      <c r="F354" s="61"/>
      <c r="G354" s="62"/>
      <c r="H354" s="63"/>
      <c r="I354" s="64">
        <f t="shared" si="36"/>
        <v>214300</v>
      </c>
      <c r="K354" s="76">
        <f t="shared" si="37"/>
        <v>0</v>
      </c>
      <c r="L354" s="87">
        <f t="shared" si="38"/>
        <v>0</v>
      </c>
      <c r="M354" s="36">
        <f t="shared" si="39"/>
        <v>0</v>
      </c>
      <c r="N354" s="36">
        <f t="shared" si="40"/>
        <v>0</v>
      </c>
      <c r="O354" s="77">
        <f t="shared" si="41"/>
        <v>0</v>
      </c>
    </row>
    <row r="355" spans="4:15" ht="20.100000000000001" customHeight="1">
      <c r="D355" s="84"/>
      <c r="E355" s="61"/>
      <c r="F355" s="61"/>
      <c r="G355" s="62"/>
      <c r="H355" s="63"/>
      <c r="I355" s="64">
        <f t="shared" si="36"/>
        <v>214300</v>
      </c>
      <c r="K355" s="76">
        <f t="shared" si="37"/>
        <v>0</v>
      </c>
      <c r="L355" s="87">
        <f t="shared" si="38"/>
        <v>0</v>
      </c>
      <c r="M355" s="36">
        <f t="shared" si="39"/>
        <v>0</v>
      </c>
      <c r="N355" s="36">
        <f t="shared" si="40"/>
        <v>0</v>
      </c>
      <c r="O355" s="77">
        <f t="shared" si="41"/>
        <v>0</v>
      </c>
    </row>
    <row r="356" spans="4:15" ht="20.100000000000001" customHeight="1">
      <c r="D356" s="84"/>
      <c r="E356" s="61"/>
      <c r="F356" s="61"/>
      <c r="G356" s="62"/>
      <c r="H356" s="63"/>
      <c r="I356" s="64">
        <f t="shared" si="36"/>
        <v>214300</v>
      </c>
      <c r="K356" s="76">
        <f t="shared" si="37"/>
        <v>0</v>
      </c>
      <c r="L356" s="87">
        <f t="shared" si="38"/>
        <v>0</v>
      </c>
      <c r="M356" s="36">
        <f t="shared" si="39"/>
        <v>0</v>
      </c>
      <c r="N356" s="36">
        <f t="shared" si="40"/>
        <v>0</v>
      </c>
      <c r="O356" s="77">
        <f t="shared" si="41"/>
        <v>0</v>
      </c>
    </row>
    <row r="357" spans="4:15" ht="20.100000000000001" customHeight="1">
      <c r="D357" s="84"/>
      <c r="E357" s="61"/>
      <c r="F357" s="61"/>
      <c r="G357" s="62"/>
      <c r="H357" s="63"/>
      <c r="I357" s="64">
        <f t="shared" si="36"/>
        <v>214300</v>
      </c>
      <c r="K357" s="76">
        <f t="shared" si="37"/>
        <v>0</v>
      </c>
      <c r="L357" s="87">
        <f t="shared" si="38"/>
        <v>0</v>
      </c>
      <c r="M357" s="36">
        <f t="shared" si="39"/>
        <v>0</v>
      </c>
      <c r="N357" s="36">
        <f t="shared" si="40"/>
        <v>0</v>
      </c>
      <c r="O357" s="77">
        <f t="shared" si="41"/>
        <v>0</v>
      </c>
    </row>
    <row r="358" spans="4:15" ht="20.100000000000001" customHeight="1">
      <c r="D358" s="84"/>
      <c r="E358" s="61"/>
      <c r="F358" s="61"/>
      <c r="G358" s="62"/>
      <c r="H358" s="63"/>
      <c r="I358" s="64">
        <f t="shared" si="36"/>
        <v>214300</v>
      </c>
      <c r="K358" s="76">
        <f t="shared" si="37"/>
        <v>0</v>
      </c>
      <c r="L358" s="87">
        <f t="shared" si="38"/>
        <v>0</v>
      </c>
      <c r="M358" s="36">
        <f t="shared" si="39"/>
        <v>0</v>
      </c>
      <c r="N358" s="36">
        <f t="shared" si="40"/>
        <v>0</v>
      </c>
      <c r="O358" s="77">
        <f t="shared" si="41"/>
        <v>0</v>
      </c>
    </row>
    <row r="359" spans="4:15" ht="20.100000000000001" customHeight="1">
      <c r="D359" s="84"/>
      <c r="E359" s="61"/>
      <c r="F359" s="61"/>
      <c r="G359" s="62"/>
      <c r="H359" s="63"/>
      <c r="I359" s="64">
        <f t="shared" si="36"/>
        <v>214300</v>
      </c>
      <c r="K359" s="76">
        <f t="shared" si="37"/>
        <v>0</v>
      </c>
      <c r="L359" s="87">
        <f t="shared" si="38"/>
        <v>0</v>
      </c>
      <c r="M359" s="36">
        <f t="shared" si="39"/>
        <v>0</v>
      </c>
      <c r="N359" s="36">
        <f t="shared" si="40"/>
        <v>0</v>
      </c>
      <c r="O359" s="77">
        <f t="shared" si="41"/>
        <v>0</v>
      </c>
    </row>
    <row r="360" spans="4:15" ht="20.100000000000001" customHeight="1">
      <c r="D360" s="84"/>
      <c r="E360" s="61"/>
      <c r="F360" s="61"/>
      <c r="G360" s="62"/>
      <c r="H360" s="63"/>
      <c r="I360" s="64">
        <f t="shared" si="36"/>
        <v>214300</v>
      </c>
      <c r="K360" s="76">
        <f t="shared" si="37"/>
        <v>0</v>
      </c>
      <c r="L360" s="87">
        <f t="shared" si="38"/>
        <v>0</v>
      </c>
      <c r="M360" s="36">
        <f t="shared" si="39"/>
        <v>0</v>
      </c>
      <c r="N360" s="36">
        <f t="shared" si="40"/>
        <v>0</v>
      </c>
      <c r="O360" s="77">
        <f t="shared" si="41"/>
        <v>0</v>
      </c>
    </row>
    <row r="361" spans="4:15" ht="20.100000000000001" customHeight="1">
      <c r="D361" s="84"/>
      <c r="E361" s="61"/>
      <c r="F361" s="61"/>
      <c r="G361" s="62"/>
      <c r="H361" s="63"/>
      <c r="I361" s="64">
        <f t="shared" si="36"/>
        <v>214300</v>
      </c>
      <c r="K361" s="76">
        <f t="shared" si="37"/>
        <v>0</v>
      </c>
      <c r="L361" s="87">
        <f t="shared" si="38"/>
        <v>0</v>
      </c>
      <c r="M361" s="36">
        <f t="shared" si="39"/>
        <v>0</v>
      </c>
      <c r="N361" s="36">
        <f t="shared" si="40"/>
        <v>0</v>
      </c>
      <c r="O361" s="77">
        <f t="shared" si="41"/>
        <v>0</v>
      </c>
    </row>
    <row r="362" spans="4:15" ht="20.100000000000001" customHeight="1">
      <c r="D362" s="84"/>
      <c r="E362" s="61"/>
      <c r="F362" s="61"/>
      <c r="G362" s="62"/>
      <c r="H362" s="63"/>
      <c r="I362" s="64">
        <f t="shared" si="36"/>
        <v>214300</v>
      </c>
      <c r="K362" s="76">
        <f t="shared" si="37"/>
        <v>0</v>
      </c>
      <c r="L362" s="87">
        <f t="shared" si="38"/>
        <v>0</v>
      </c>
      <c r="M362" s="36">
        <f t="shared" si="39"/>
        <v>0</v>
      </c>
      <c r="N362" s="36">
        <f t="shared" si="40"/>
        <v>0</v>
      </c>
      <c r="O362" s="77">
        <f t="shared" si="41"/>
        <v>0</v>
      </c>
    </row>
    <row r="363" spans="4:15" ht="20.100000000000001" customHeight="1">
      <c r="D363" s="84"/>
      <c r="E363" s="61"/>
      <c r="F363" s="61"/>
      <c r="G363" s="62"/>
      <c r="H363" s="63"/>
      <c r="I363" s="64">
        <f t="shared" si="36"/>
        <v>214300</v>
      </c>
      <c r="K363" s="76">
        <f t="shared" si="37"/>
        <v>0</v>
      </c>
      <c r="L363" s="87">
        <f t="shared" si="38"/>
        <v>0</v>
      </c>
      <c r="M363" s="36">
        <f t="shared" si="39"/>
        <v>0</v>
      </c>
      <c r="N363" s="36">
        <f t="shared" si="40"/>
        <v>0</v>
      </c>
      <c r="O363" s="77">
        <f t="shared" si="41"/>
        <v>0</v>
      </c>
    </row>
    <row r="364" spans="4:15" ht="20.100000000000001" customHeight="1">
      <c r="D364" s="84"/>
      <c r="E364" s="61"/>
      <c r="F364" s="61"/>
      <c r="G364" s="62"/>
      <c r="H364" s="63"/>
      <c r="I364" s="64">
        <f t="shared" si="36"/>
        <v>214300</v>
      </c>
      <c r="K364" s="76">
        <f t="shared" si="37"/>
        <v>0</v>
      </c>
      <c r="L364" s="87">
        <f t="shared" si="38"/>
        <v>0</v>
      </c>
      <c r="M364" s="36">
        <f t="shared" si="39"/>
        <v>0</v>
      </c>
      <c r="N364" s="36">
        <f t="shared" si="40"/>
        <v>0</v>
      </c>
      <c r="O364" s="77">
        <f t="shared" si="41"/>
        <v>0</v>
      </c>
    </row>
    <row r="365" spans="4:15" ht="20.100000000000001" customHeight="1">
      <c r="D365" s="84"/>
      <c r="E365" s="61"/>
      <c r="F365" s="61"/>
      <c r="G365" s="62"/>
      <c r="H365" s="63"/>
      <c r="I365" s="64">
        <f t="shared" ref="I365:I428" si="42">I364+G365-H365</f>
        <v>214300</v>
      </c>
      <c r="K365" s="76">
        <f t="shared" ref="K365:K428" si="43">IF(F365="現金","　　",D365)</f>
        <v>0</v>
      </c>
      <c r="L365" s="87">
        <f t="shared" ref="L365:L428" si="44">IF(F365="現金","　　",E365)</f>
        <v>0</v>
      </c>
      <c r="M365" s="36">
        <f t="shared" ref="M365:M428" si="45">IF(F365="現金","　",IF(G365&gt;=1,"普通預金",F365))</f>
        <v>0</v>
      </c>
      <c r="N365" s="36">
        <f t="shared" ref="N365:N428" si="46">IF(F365="現金","　",IF(H365&gt;=1,"普通預金",F365))</f>
        <v>0</v>
      </c>
      <c r="O365" s="77">
        <f t="shared" ref="O365:O428" si="47">IF(F365="現金","　　",G365+H365)</f>
        <v>0</v>
      </c>
    </row>
    <row r="366" spans="4:15" ht="20.100000000000001" customHeight="1">
      <c r="D366" s="84"/>
      <c r="E366" s="61"/>
      <c r="F366" s="61"/>
      <c r="G366" s="62"/>
      <c r="H366" s="63"/>
      <c r="I366" s="64">
        <f t="shared" si="42"/>
        <v>214300</v>
      </c>
      <c r="K366" s="76">
        <f t="shared" si="43"/>
        <v>0</v>
      </c>
      <c r="L366" s="87">
        <f t="shared" si="44"/>
        <v>0</v>
      </c>
      <c r="M366" s="36">
        <f t="shared" si="45"/>
        <v>0</v>
      </c>
      <c r="N366" s="36">
        <f t="shared" si="46"/>
        <v>0</v>
      </c>
      <c r="O366" s="77">
        <f t="shared" si="47"/>
        <v>0</v>
      </c>
    </row>
    <row r="367" spans="4:15" ht="20.100000000000001" customHeight="1">
      <c r="D367" s="84"/>
      <c r="E367" s="61"/>
      <c r="F367" s="61"/>
      <c r="G367" s="62"/>
      <c r="H367" s="63"/>
      <c r="I367" s="64">
        <f t="shared" si="42"/>
        <v>214300</v>
      </c>
      <c r="K367" s="76">
        <f t="shared" si="43"/>
        <v>0</v>
      </c>
      <c r="L367" s="87">
        <f t="shared" si="44"/>
        <v>0</v>
      </c>
      <c r="M367" s="36">
        <f t="shared" si="45"/>
        <v>0</v>
      </c>
      <c r="N367" s="36">
        <f t="shared" si="46"/>
        <v>0</v>
      </c>
      <c r="O367" s="77">
        <f t="shared" si="47"/>
        <v>0</v>
      </c>
    </row>
    <row r="368" spans="4:15" ht="20.100000000000001" customHeight="1">
      <c r="D368" s="84"/>
      <c r="E368" s="61"/>
      <c r="F368" s="61"/>
      <c r="G368" s="62"/>
      <c r="H368" s="63"/>
      <c r="I368" s="64">
        <f t="shared" si="42"/>
        <v>214300</v>
      </c>
      <c r="K368" s="76">
        <f t="shared" si="43"/>
        <v>0</v>
      </c>
      <c r="L368" s="87">
        <f t="shared" si="44"/>
        <v>0</v>
      </c>
      <c r="M368" s="36">
        <f t="shared" si="45"/>
        <v>0</v>
      </c>
      <c r="N368" s="36">
        <f t="shared" si="46"/>
        <v>0</v>
      </c>
      <c r="O368" s="77">
        <f t="shared" si="47"/>
        <v>0</v>
      </c>
    </row>
    <row r="369" spans="4:15" ht="20.100000000000001" customHeight="1">
      <c r="D369" s="84"/>
      <c r="E369" s="61"/>
      <c r="F369" s="61"/>
      <c r="G369" s="62"/>
      <c r="H369" s="63"/>
      <c r="I369" s="64">
        <f t="shared" si="42"/>
        <v>214300</v>
      </c>
      <c r="K369" s="76">
        <f t="shared" si="43"/>
        <v>0</v>
      </c>
      <c r="L369" s="87">
        <f t="shared" si="44"/>
        <v>0</v>
      </c>
      <c r="M369" s="36">
        <f t="shared" si="45"/>
        <v>0</v>
      </c>
      <c r="N369" s="36">
        <f t="shared" si="46"/>
        <v>0</v>
      </c>
      <c r="O369" s="77">
        <f t="shared" si="47"/>
        <v>0</v>
      </c>
    </row>
    <row r="370" spans="4:15" ht="20.100000000000001" customHeight="1">
      <c r="D370" s="84"/>
      <c r="E370" s="61"/>
      <c r="F370" s="61"/>
      <c r="G370" s="62"/>
      <c r="H370" s="63"/>
      <c r="I370" s="64">
        <f t="shared" si="42"/>
        <v>214300</v>
      </c>
      <c r="K370" s="76">
        <f t="shared" si="43"/>
        <v>0</v>
      </c>
      <c r="L370" s="87">
        <f t="shared" si="44"/>
        <v>0</v>
      </c>
      <c r="M370" s="36">
        <f t="shared" si="45"/>
        <v>0</v>
      </c>
      <c r="N370" s="36">
        <f t="shared" si="46"/>
        <v>0</v>
      </c>
      <c r="O370" s="77">
        <f t="shared" si="47"/>
        <v>0</v>
      </c>
    </row>
    <row r="371" spans="4:15" ht="20.100000000000001" customHeight="1">
      <c r="D371" s="84"/>
      <c r="E371" s="61"/>
      <c r="F371" s="61"/>
      <c r="G371" s="62"/>
      <c r="H371" s="63"/>
      <c r="I371" s="64">
        <f t="shared" si="42"/>
        <v>214300</v>
      </c>
      <c r="K371" s="76">
        <f t="shared" si="43"/>
        <v>0</v>
      </c>
      <c r="L371" s="87">
        <f t="shared" si="44"/>
        <v>0</v>
      </c>
      <c r="M371" s="36">
        <f t="shared" si="45"/>
        <v>0</v>
      </c>
      <c r="N371" s="36">
        <f t="shared" si="46"/>
        <v>0</v>
      </c>
      <c r="O371" s="77">
        <f t="shared" si="47"/>
        <v>0</v>
      </c>
    </row>
    <row r="372" spans="4:15" ht="20.100000000000001" customHeight="1">
      <c r="D372" s="84"/>
      <c r="E372" s="61"/>
      <c r="F372" s="61"/>
      <c r="G372" s="62"/>
      <c r="H372" s="63"/>
      <c r="I372" s="64">
        <f t="shared" si="42"/>
        <v>214300</v>
      </c>
      <c r="K372" s="76">
        <f t="shared" si="43"/>
        <v>0</v>
      </c>
      <c r="L372" s="87">
        <f t="shared" si="44"/>
        <v>0</v>
      </c>
      <c r="M372" s="36">
        <f t="shared" si="45"/>
        <v>0</v>
      </c>
      <c r="N372" s="36">
        <f t="shared" si="46"/>
        <v>0</v>
      </c>
      <c r="O372" s="77">
        <f t="shared" si="47"/>
        <v>0</v>
      </c>
    </row>
    <row r="373" spans="4:15" ht="20.100000000000001" customHeight="1">
      <c r="D373" s="84"/>
      <c r="E373" s="61"/>
      <c r="F373" s="61"/>
      <c r="G373" s="62"/>
      <c r="H373" s="63"/>
      <c r="I373" s="64">
        <f t="shared" si="42"/>
        <v>214300</v>
      </c>
      <c r="K373" s="76">
        <f t="shared" si="43"/>
        <v>0</v>
      </c>
      <c r="L373" s="87">
        <f t="shared" si="44"/>
        <v>0</v>
      </c>
      <c r="M373" s="36">
        <f t="shared" si="45"/>
        <v>0</v>
      </c>
      <c r="N373" s="36">
        <f t="shared" si="46"/>
        <v>0</v>
      </c>
      <c r="O373" s="77">
        <f t="shared" si="47"/>
        <v>0</v>
      </c>
    </row>
    <row r="374" spans="4:15" ht="20.100000000000001" customHeight="1">
      <c r="D374" s="84"/>
      <c r="E374" s="61"/>
      <c r="F374" s="61"/>
      <c r="G374" s="62"/>
      <c r="H374" s="63"/>
      <c r="I374" s="64">
        <f t="shared" si="42"/>
        <v>214300</v>
      </c>
      <c r="K374" s="76">
        <f t="shared" si="43"/>
        <v>0</v>
      </c>
      <c r="L374" s="87">
        <f t="shared" si="44"/>
        <v>0</v>
      </c>
      <c r="M374" s="36">
        <f t="shared" si="45"/>
        <v>0</v>
      </c>
      <c r="N374" s="36">
        <f t="shared" si="46"/>
        <v>0</v>
      </c>
      <c r="O374" s="77">
        <f t="shared" si="47"/>
        <v>0</v>
      </c>
    </row>
    <row r="375" spans="4:15" ht="20.100000000000001" customHeight="1">
      <c r="D375" s="84"/>
      <c r="E375" s="61"/>
      <c r="F375" s="61"/>
      <c r="G375" s="62"/>
      <c r="H375" s="63"/>
      <c r="I375" s="64">
        <f t="shared" si="42"/>
        <v>214300</v>
      </c>
      <c r="K375" s="76">
        <f t="shared" si="43"/>
        <v>0</v>
      </c>
      <c r="L375" s="87">
        <f t="shared" si="44"/>
        <v>0</v>
      </c>
      <c r="M375" s="36">
        <f t="shared" si="45"/>
        <v>0</v>
      </c>
      <c r="N375" s="36">
        <f t="shared" si="46"/>
        <v>0</v>
      </c>
      <c r="O375" s="77">
        <f t="shared" si="47"/>
        <v>0</v>
      </c>
    </row>
    <row r="376" spans="4:15" ht="20.100000000000001" customHeight="1">
      <c r="D376" s="84"/>
      <c r="E376" s="61"/>
      <c r="F376" s="61"/>
      <c r="G376" s="62"/>
      <c r="H376" s="63"/>
      <c r="I376" s="64">
        <f t="shared" si="42"/>
        <v>214300</v>
      </c>
      <c r="K376" s="76">
        <f t="shared" si="43"/>
        <v>0</v>
      </c>
      <c r="L376" s="87">
        <f t="shared" si="44"/>
        <v>0</v>
      </c>
      <c r="M376" s="36">
        <f t="shared" si="45"/>
        <v>0</v>
      </c>
      <c r="N376" s="36">
        <f t="shared" si="46"/>
        <v>0</v>
      </c>
      <c r="O376" s="77">
        <f t="shared" si="47"/>
        <v>0</v>
      </c>
    </row>
    <row r="377" spans="4:15" ht="20.100000000000001" customHeight="1">
      <c r="D377" s="84"/>
      <c r="E377" s="61"/>
      <c r="F377" s="61"/>
      <c r="G377" s="62"/>
      <c r="H377" s="63"/>
      <c r="I377" s="64">
        <f t="shared" si="42"/>
        <v>214300</v>
      </c>
      <c r="K377" s="76">
        <f t="shared" si="43"/>
        <v>0</v>
      </c>
      <c r="L377" s="87">
        <f t="shared" si="44"/>
        <v>0</v>
      </c>
      <c r="M377" s="36">
        <f t="shared" si="45"/>
        <v>0</v>
      </c>
      <c r="N377" s="36">
        <f t="shared" si="46"/>
        <v>0</v>
      </c>
      <c r="O377" s="77">
        <f t="shared" si="47"/>
        <v>0</v>
      </c>
    </row>
    <row r="378" spans="4:15" ht="20.100000000000001" customHeight="1">
      <c r="D378" s="84"/>
      <c r="E378" s="61"/>
      <c r="F378" s="61"/>
      <c r="G378" s="62"/>
      <c r="H378" s="63"/>
      <c r="I378" s="64">
        <f t="shared" si="42"/>
        <v>214300</v>
      </c>
      <c r="K378" s="76">
        <f t="shared" si="43"/>
        <v>0</v>
      </c>
      <c r="L378" s="87">
        <f t="shared" si="44"/>
        <v>0</v>
      </c>
      <c r="M378" s="36">
        <f t="shared" si="45"/>
        <v>0</v>
      </c>
      <c r="N378" s="36">
        <f t="shared" si="46"/>
        <v>0</v>
      </c>
      <c r="O378" s="77">
        <f t="shared" si="47"/>
        <v>0</v>
      </c>
    </row>
    <row r="379" spans="4:15" ht="20.100000000000001" customHeight="1">
      <c r="D379" s="84"/>
      <c r="E379" s="61"/>
      <c r="F379" s="61"/>
      <c r="G379" s="62"/>
      <c r="H379" s="63"/>
      <c r="I379" s="64">
        <f t="shared" si="42"/>
        <v>214300</v>
      </c>
      <c r="K379" s="76">
        <f t="shared" si="43"/>
        <v>0</v>
      </c>
      <c r="L379" s="87">
        <f t="shared" si="44"/>
        <v>0</v>
      </c>
      <c r="M379" s="36">
        <f t="shared" si="45"/>
        <v>0</v>
      </c>
      <c r="N379" s="36">
        <f t="shared" si="46"/>
        <v>0</v>
      </c>
      <c r="O379" s="77">
        <f t="shared" si="47"/>
        <v>0</v>
      </c>
    </row>
    <row r="380" spans="4:15" ht="20.100000000000001" customHeight="1">
      <c r="D380" s="84"/>
      <c r="E380" s="61"/>
      <c r="F380" s="61"/>
      <c r="G380" s="62"/>
      <c r="H380" s="63"/>
      <c r="I380" s="64">
        <f t="shared" si="42"/>
        <v>214300</v>
      </c>
      <c r="K380" s="76">
        <f t="shared" si="43"/>
        <v>0</v>
      </c>
      <c r="L380" s="87">
        <f t="shared" si="44"/>
        <v>0</v>
      </c>
      <c r="M380" s="36">
        <f t="shared" si="45"/>
        <v>0</v>
      </c>
      <c r="N380" s="36">
        <f t="shared" si="46"/>
        <v>0</v>
      </c>
      <c r="O380" s="77">
        <f t="shared" si="47"/>
        <v>0</v>
      </c>
    </row>
    <row r="381" spans="4:15" ht="20.100000000000001" customHeight="1">
      <c r="D381" s="84"/>
      <c r="E381" s="61"/>
      <c r="F381" s="61"/>
      <c r="G381" s="62"/>
      <c r="H381" s="63"/>
      <c r="I381" s="64">
        <f t="shared" si="42"/>
        <v>214300</v>
      </c>
      <c r="K381" s="76">
        <f t="shared" si="43"/>
        <v>0</v>
      </c>
      <c r="L381" s="87">
        <f t="shared" si="44"/>
        <v>0</v>
      </c>
      <c r="M381" s="36">
        <f t="shared" si="45"/>
        <v>0</v>
      </c>
      <c r="N381" s="36">
        <f t="shared" si="46"/>
        <v>0</v>
      </c>
      <c r="O381" s="77">
        <f t="shared" si="47"/>
        <v>0</v>
      </c>
    </row>
    <row r="382" spans="4:15" ht="20.100000000000001" customHeight="1">
      <c r="D382" s="84"/>
      <c r="E382" s="61"/>
      <c r="F382" s="61"/>
      <c r="G382" s="62"/>
      <c r="H382" s="63"/>
      <c r="I382" s="64">
        <f t="shared" si="42"/>
        <v>214300</v>
      </c>
      <c r="K382" s="76">
        <f t="shared" si="43"/>
        <v>0</v>
      </c>
      <c r="L382" s="87">
        <f t="shared" si="44"/>
        <v>0</v>
      </c>
      <c r="M382" s="36">
        <f t="shared" si="45"/>
        <v>0</v>
      </c>
      <c r="N382" s="36">
        <f t="shared" si="46"/>
        <v>0</v>
      </c>
      <c r="O382" s="77">
        <f t="shared" si="47"/>
        <v>0</v>
      </c>
    </row>
    <row r="383" spans="4:15" ht="20.100000000000001" customHeight="1">
      <c r="D383" s="84"/>
      <c r="E383" s="61"/>
      <c r="F383" s="61"/>
      <c r="G383" s="62"/>
      <c r="H383" s="63"/>
      <c r="I383" s="64">
        <f t="shared" si="42"/>
        <v>214300</v>
      </c>
      <c r="K383" s="76">
        <f t="shared" si="43"/>
        <v>0</v>
      </c>
      <c r="L383" s="87">
        <f t="shared" si="44"/>
        <v>0</v>
      </c>
      <c r="M383" s="36">
        <f t="shared" si="45"/>
        <v>0</v>
      </c>
      <c r="N383" s="36">
        <f t="shared" si="46"/>
        <v>0</v>
      </c>
      <c r="O383" s="77">
        <f t="shared" si="47"/>
        <v>0</v>
      </c>
    </row>
    <row r="384" spans="4:15" ht="20.100000000000001" customHeight="1">
      <c r="D384" s="84"/>
      <c r="E384" s="61"/>
      <c r="F384" s="61"/>
      <c r="G384" s="62"/>
      <c r="H384" s="63"/>
      <c r="I384" s="64">
        <f t="shared" si="42"/>
        <v>214300</v>
      </c>
      <c r="K384" s="76">
        <f t="shared" si="43"/>
        <v>0</v>
      </c>
      <c r="L384" s="87">
        <f t="shared" si="44"/>
        <v>0</v>
      </c>
      <c r="M384" s="36">
        <f t="shared" si="45"/>
        <v>0</v>
      </c>
      <c r="N384" s="36">
        <f t="shared" si="46"/>
        <v>0</v>
      </c>
      <c r="O384" s="77">
        <f t="shared" si="47"/>
        <v>0</v>
      </c>
    </row>
    <row r="385" spans="4:15" ht="20.100000000000001" customHeight="1">
      <c r="D385" s="84"/>
      <c r="E385" s="61"/>
      <c r="F385" s="61"/>
      <c r="G385" s="62"/>
      <c r="H385" s="63"/>
      <c r="I385" s="64">
        <f t="shared" si="42"/>
        <v>214300</v>
      </c>
      <c r="K385" s="76">
        <f t="shared" si="43"/>
        <v>0</v>
      </c>
      <c r="L385" s="87">
        <f t="shared" si="44"/>
        <v>0</v>
      </c>
      <c r="M385" s="36">
        <f t="shared" si="45"/>
        <v>0</v>
      </c>
      <c r="N385" s="36">
        <f t="shared" si="46"/>
        <v>0</v>
      </c>
      <c r="O385" s="77">
        <f t="shared" si="47"/>
        <v>0</v>
      </c>
    </row>
    <row r="386" spans="4:15" ht="20.100000000000001" customHeight="1">
      <c r="D386" s="84"/>
      <c r="E386" s="61"/>
      <c r="F386" s="61"/>
      <c r="G386" s="62"/>
      <c r="H386" s="63"/>
      <c r="I386" s="64">
        <f t="shared" si="42"/>
        <v>214300</v>
      </c>
      <c r="K386" s="76">
        <f t="shared" si="43"/>
        <v>0</v>
      </c>
      <c r="L386" s="87">
        <f t="shared" si="44"/>
        <v>0</v>
      </c>
      <c r="M386" s="36">
        <f t="shared" si="45"/>
        <v>0</v>
      </c>
      <c r="N386" s="36">
        <f t="shared" si="46"/>
        <v>0</v>
      </c>
      <c r="O386" s="77">
        <f t="shared" si="47"/>
        <v>0</v>
      </c>
    </row>
    <row r="387" spans="4:15" ht="20.100000000000001" customHeight="1">
      <c r="D387" s="84"/>
      <c r="E387" s="61"/>
      <c r="F387" s="61"/>
      <c r="G387" s="62"/>
      <c r="H387" s="63"/>
      <c r="I387" s="64">
        <f t="shared" si="42"/>
        <v>214300</v>
      </c>
      <c r="K387" s="76">
        <f t="shared" si="43"/>
        <v>0</v>
      </c>
      <c r="L387" s="87">
        <f t="shared" si="44"/>
        <v>0</v>
      </c>
      <c r="M387" s="36">
        <f t="shared" si="45"/>
        <v>0</v>
      </c>
      <c r="N387" s="36">
        <f t="shared" si="46"/>
        <v>0</v>
      </c>
      <c r="O387" s="77">
        <f t="shared" si="47"/>
        <v>0</v>
      </c>
    </row>
    <row r="388" spans="4:15" ht="20.100000000000001" customHeight="1">
      <c r="D388" s="84"/>
      <c r="E388" s="61"/>
      <c r="F388" s="61"/>
      <c r="G388" s="62"/>
      <c r="H388" s="63"/>
      <c r="I388" s="64">
        <f t="shared" si="42"/>
        <v>214300</v>
      </c>
      <c r="K388" s="76">
        <f t="shared" si="43"/>
        <v>0</v>
      </c>
      <c r="L388" s="87">
        <f t="shared" si="44"/>
        <v>0</v>
      </c>
      <c r="M388" s="36">
        <f t="shared" si="45"/>
        <v>0</v>
      </c>
      <c r="N388" s="36">
        <f t="shared" si="46"/>
        <v>0</v>
      </c>
      <c r="O388" s="77">
        <f t="shared" si="47"/>
        <v>0</v>
      </c>
    </row>
    <row r="389" spans="4:15" ht="20.100000000000001" customHeight="1">
      <c r="D389" s="84"/>
      <c r="E389" s="61"/>
      <c r="F389" s="61"/>
      <c r="G389" s="62"/>
      <c r="H389" s="63"/>
      <c r="I389" s="64">
        <f t="shared" si="42"/>
        <v>214300</v>
      </c>
      <c r="K389" s="76">
        <f t="shared" si="43"/>
        <v>0</v>
      </c>
      <c r="L389" s="87">
        <f t="shared" si="44"/>
        <v>0</v>
      </c>
      <c r="M389" s="36">
        <f t="shared" si="45"/>
        <v>0</v>
      </c>
      <c r="N389" s="36">
        <f t="shared" si="46"/>
        <v>0</v>
      </c>
      <c r="O389" s="77">
        <f t="shared" si="47"/>
        <v>0</v>
      </c>
    </row>
    <row r="390" spans="4:15" ht="20.100000000000001" customHeight="1">
      <c r="D390" s="84"/>
      <c r="E390" s="61"/>
      <c r="F390" s="61"/>
      <c r="G390" s="62"/>
      <c r="H390" s="63"/>
      <c r="I390" s="64">
        <f t="shared" si="42"/>
        <v>214300</v>
      </c>
      <c r="K390" s="76">
        <f t="shared" si="43"/>
        <v>0</v>
      </c>
      <c r="L390" s="87">
        <f t="shared" si="44"/>
        <v>0</v>
      </c>
      <c r="M390" s="36">
        <f t="shared" si="45"/>
        <v>0</v>
      </c>
      <c r="N390" s="36">
        <f t="shared" si="46"/>
        <v>0</v>
      </c>
      <c r="O390" s="77">
        <f t="shared" si="47"/>
        <v>0</v>
      </c>
    </row>
    <row r="391" spans="4:15" ht="20.100000000000001" customHeight="1">
      <c r="D391" s="84"/>
      <c r="E391" s="61"/>
      <c r="F391" s="61"/>
      <c r="G391" s="62"/>
      <c r="H391" s="63"/>
      <c r="I391" s="64">
        <f t="shared" si="42"/>
        <v>214300</v>
      </c>
      <c r="K391" s="76">
        <f t="shared" si="43"/>
        <v>0</v>
      </c>
      <c r="L391" s="87">
        <f t="shared" si="44"/>
        <v>0</v>
      </c>
      <c r="M391" s="36">
        <f t="shared" si="45"/>
        <v>0</v>
      </c>
      <c r="N391" s="36">
        <f t="shared" si="46"/>
        <v>0</v>
      </c>
      <c r="O391" s="77">
        <f t="shared" si="47"/>
        <v>0</v>
      </c>
    </row>
    <row r="392" spans="4:15" ht="20.100000000000001" customHeight="1">
      <c r="D392" s="84"/>
      <c r="E392" s="61"/>
      <c r="F392" s="61"/>
      <c r="G392" s="62"/>
      <c r="H392" s="63"/>
      <c r="I392" s="64">
        <f t="shared" si="42"/>
        <v>214300</v>
      </c>
      <c r="K392" s="76">
        <f t="shared" si="43"/>
        <v>0</v>
      </c>
      <c r="L392" s="87">
        <f t="shared" si="44"/>
        <v>0</v>
      </c>
      <c r="M392" s="36">
        <f t="shared" si="45"/>
        <v>0</v>
      </c>
      <c r="N392" s="36">
        <f t="shared" si="46"/>
        <v>0</v>
      </c>
      <c r="O392" s="77">
        <f t="shared" si="47"/>
        <v>0</v>
      </c>
    </row>
    <row r="393" spans="4:15" ht="20.100000000000001" customHeight="1">
      <c r="D393" s="84"/>
      <c r="E393" s="61"/>
      <c r="F393" s="61"/>
      <c r="G393" s="62"/>
      <c r="H393" s="63"/>
      <c r="I393" s="64">
        <f t="shared" si="42"/>
        <v>214300</v>
      </c>
      <c r="K393" s="76">
        <f t="shared" si="43"/>
        <v>0</v>
      </c>
      <c r="L393" s="87">
        <f t="shared" si="44"/>
        <v>0</v>
      </c>
      <c r="M393" s="36">
        <f t="shared" si="45"/>
        <v>0</v>
      </c>
      <c r="N393" s="36">
        <f t="shared" si="46"/>
        <v>0</v>
      </c>
      <c r="O393" s="77">
        <f t="shared" si="47"/>
        <v>0</v>
      </c>
    </row>
    <row r="394" spans="4:15" ht="20.100000000000001" customHeight="1">
      <c r="D394" s="84"/>
      <c r="E394" s="61"/>
      <c r="F394" s="61"/>
      <c r="G394" s="62"/>
      <c r="H394" s="63"/>
      <c r="I394" s="64">
        <f t="shared" si="42"/>
        <v>214300</v>
      </c>
      <c r="K394" s="76">
        <f t="shared" si="43"/>
        <v>0</v>
      </c>
      <c r="L394" s="87">
        <f t="shared" si="44"/>
        <v>0</v>
      </c>
      <c r="M394" s="36">
        <f t="shared" si="45"/>
        <v>0</v>
      </c>
      <c r="N394" s="36">
        <f t="shared" si="46"/>
        <v>0</v>
      </c>
      <c r="O394" s="77">
        <f t="shared" si="47"/>
        <v>0</v>
      </c>
    </row>
    <row r="395" spans="4:15" ht="20.100000000000001" customHeight="1">
      <c r="D395" s="84"/>
      <c r="E395" s="61"/>
      <c r="F395" s="61"/>
      <c r="G395" s="62"/>
      <c r="H395" s="63"/>
      <c r="I395" s="64">
        <f t="shared" si="42"/>
        <v>214300</v>
      </c>
      <c r="K395" s="76">
        <f t="shared" si="43"/>
        <v>0</v>
      </c>
      <c r="L395" s="87">
        <f t="shared" si="44"/>
        <v>0</v>
      </c>
      <c r="M395" s="36">
        <f t="shared" si="45"/>
        <v>0</v>
      </c>
      <c r="N395" s="36">
        <f t="shared" si="46"/>
        <v>0</v>
      </c>
      <c r="O395" s="77">
        <f t="shared" si="47"/>
        <v>0</v>
      </c>
    </row>
    <row r="396" spans="4:15" ht="20.100000000000001" customHeight="1">
      <c r="D396" s="84"/>
      <c r="E396" s="61"/>
      <c r="F396" s="61"/>
      <c r="G396" s="62"/>
      <c r="H396" s="63"/>
      <c r="I396" s="64">
        <f t="shared" si="42"/>
        <v>214300</v>
      </c>
      <c r="K396" s="76">
        <f t="shared" si="43"/>
        <v>0</v>
      </c>
      <c r="L396" s="87">
        <f t="shared" si="44"/>
        <v>0</v>
      </c>
      <c r="M396" s="36">
        <f t="shared" si="45"/>
        <v>0</v>
      </c>
      <c r="N396" s="36">
        <f t="shared" si="46"/>
        <v>0</v>
      </c>
      <c r="O396" s="77">
        <f t="shared" si="47"/>
        <v>0</v>
      </c>
    </row>
    <row r="397" spans="4:15" ht="20.100000000000001" customHeight="1">
      <c r="D397" s="84"/>
      <c r="E397" s="61"/>
      <c r="F397" s="61"/>
      <c r="G397" s="62"/>
      <c r="H397" s="63"/>
      <c r="I397" s="64">
        <f t="shared" si="42"/>
        <v>214300</v>
      </c>
      <c r="K397" s="76">
        <f t="shared" si="43"/>
        <v>0</v>
      </c>
      <c r="L397" s="87">
        <f t="shared" si="44"/>
        <v>0</v>
      </c>
      <c r="M397" s="36">
        <f t="shared" si="45"/>
        <v>0</v>
      </c>
      <c r="N397" s="36">
        <f t="shared" si="46"/>
        <v>0</v>
      </c>
      <c r="O397" s="77">
        <f t="shared" si="47"/>
        <v>0</v>
      </c>
    </row>
    <row r="398" spans="4:15" ht="20.100000000000001" customHeight="1">
      <c r="D398" s="84"/>
      <c r="E398" s="61"/>
      <c r="F398" s="61"/>
      <c r="G398" s="62"/>
      <c r="H398" s="63"/>
      <c r="I398" s="64">
        <f t="shared" si="42"/>
        <v>214300</v>
      </c>
      <c r="K398" s="76">
        <f t="shared" si="43"/>
        <v>0</v>
      </c>
      <c r="L398" s="87">
        <f t="shared" si="44"/>
        <v>0</v>
      </c>
      <c r="M398" s="36">
        <f t="shared" si="45"/>
        <v>0</v>
      </c>
      <c r="N398" s="36">
        <f t="shared" si="46"/>
        <v>0</v>
      </c>
      <c r="O398" s="77">
        <f t="shared" si="47"/>
        <v>0</v>
      </c>
    </row>
    <row r="399" spans="4:15" ht="20.100000000000001" customHeight="1">
      <c r="D399" s="84"/>
      <c r="E399" s="61"/>
      <c r="F399" s="61"/>
      <c r="G399" s="62"/>
      <c r="H399" s="63"/>
      <c r="I399" s="64">
        <f t="shared" si="42"/>
        <v>214300</v>
      </c>
      <c r="K399" s="76">
        <f t="shared" si="43"/>
        <v>0</v>
      </c>
      <c r="L399" s="87">
        <f t="shared" si="44"/>
        <v>0</v>
      </c>
      <c r="M399" s="36">
        <f t="shared" si="45"/>
        <v>0</v>
      </c>
      <c r="N399" s="36">
        <f t="shared" si="46"/>
        <v>0</v>
      </c>
      <c r="O399" s="77">
        <f t="shared" si="47"/>
        <v>0</v>
      </c>
    </row>
    <row r="400" spans="4:15" ht="20.100000000000001" customHeight="1">
      <c r="D400" s="84"/>
      <c r="E400" s="61"/>
      <c r="F400" s="61"/>
      <c r="G400" s="62"/>
      <c r="H400" s="63"/>
      <c r="I400" s="64">
        <f t="shared" si="42"/>
        <v>214300</v>
      </c>
      <c r="K400" s="76">
        <f t="shared" si="43"/>
        <v>0</v>
      </c>
      <c r="L400" s="87">
        <f t="shared" si="44"/>
        <v>0</v>
      </c>
      <c r="M400" s="36">
        <f t="shared" si="45"/>
        <v>0</v>
      </c>
      <c r="N400" s="36">
        <f t="shared" si="46"/>
        <v>0</v>
      </c>
      <c r="O400" s="77">
        <f t="shared" si="47"/>
        <v>0</v>
      </c>
    </row>
    <row r="401" spans="4:15" ht="20.100000000000001" customHeight="1">
      <c r="D401" s="84"/>
      <c r="E401" s="61"/>
      <c r="F401" s="61"/>
      <c r="G401" s="62"/>
      <c r="H401" s="63"/>
      <c r="I401" s="64">
        <f t="shared" si="42"/>
        <v>214300</v>
      </c>
      <c r="K401" s="76">
        <f t="shared" si="43"/>
        <v>0</v>
      </c>
      <c r="L401" s="87">
        <f t="shared" si="44"/>
        <v>0</v>
      </c>
      <c r="M401" s="36">
        <f t="shared" si="45"/>
        <v>0</v>
      </c>
      <c r="N401" s="36">
        <f t="shared" si="46"/>
        <v>0</v>
      </c>
      <c r="O401" s="77">
        <f t="shared" si="47"/>
        <v>0</v>
      </c>
    </row>
    <row r="402" spans="4:15" ht="20.100000000000001" customHeight="1">
      <c r="D402" s="84"/>
      <c r="E402" s="61"/>
      <c r="F402" s="61"/>
      <c r="G402" s="62"/>
      <c r="H402" s="63"/>
      <c r="I402" s="64">
        <f t="shared" si="42"/>
        <v>214300</v>
      </c>
      <c r="K402" s="76">
        <f t="shared" si="43"/>
        <v>0</v>
      </c>
      <c r="L402" s="87">
        <f t="shared" si="44"/>
        <v>0</v>
      </c>
      <c r="M402" s="36">
        <f t="shared" si="45"/>
        <v>0</v>
      </c>
      <c r="N402" s="36">
        <f t="shared" si="46"/>
        <v>0</v>
      </c>
      <c r="O402" s="77">
        <f t="shared" si="47"/>
        <v>0</v>
      </c>
    </row>
    <row r="403" spans="4:15" ht="20.100000000000001" customHeight="1">
      <c r="D403" s="84"/>
      <c r="E403" s="61"/>
      <c r="F403" s="61"/>
      <c r="G403" s="62"/>
      <c r="H403" s="63"/>
      <c r="I403" s="64">
        <f t="shared" si="42"/>
        <v>214300</v>
      </c>
      <c r="K403" s="76">
        <f t="shared" si="43"/>
        <v>0</v>
      </c>
      <c r="L403" s="87">
        <f t="shared" si="44"/>
        <v>0</v>
      </c>
      <c r="M403" s="36">
        <f t="shared" si="45"/>
        <v>0</v>
      </c>
      <c r="N403" s="36">
        <f t="shared" si="46"/>
        <v>0</v>
      </c>
      <c r="O403" s="77">
        <f t="shared" si="47"/>
        <v>0</v>
      </c>
    </row>
    <row r="404" spans="4:15" ht="20.100000000000001" customHeight="1">
      <c r="D404" s="84"/>
      <c r="E404" s="61"/>
      <c r="F404" s="61"/>
      <c r="G404" s="62"/>
      <c r="H404" s="63"/>
      <c r="I404" s="64">
        <f t="shared" si="42"/>
        <v>214300</v>
      </c>
      <c r="K404" s="76">
        <f t="shared" si="43"/>
        <v>0</v>
      </c>
      <c r="L404" s="87">
        <f t="shared" si="44"/>
        <v>0</v>
      </c>
      <c r="M404" s="36">
        <f t="shared" si="45"/>
        <v>0</v>
      </c>
      <c r="N404" s="36">
        <f t="shared" si="46"/>
        <v>0</v>
      </c>
      <c r="O404" s="77">
        <f t="shared" si="47"/>
        <v>0</v>
      </c>
    </row>
    <row r="405" spans="4:15" ht="20.100000000000001" customHeight="1">
      <c r="D405" s="84"/>
      <c r="E405" s="61"/>
      <c r="F405" s="61"/>
      <c r="G405" s="62"/>
      <c r="H405" s="63"/>
      <c r="I405" s="64">
        <f t="shared" si="42"/>
        <v>214300</v>
      </c>
      <c r="K405" s="76">
        <f t="shared" si="43"/>
        <v>0</v>
      </c>
      <c r="L405" s="87">
        <f t="shared" si="44"/>
        <v>0</v>
      </c>
      <c r="M405" s="36">
        <f t="shared" si="45"/>
        <v>0</v>
      </c>
      <c r="N405" s="36">
        <f t="shared" si="46"/>
        <v>0</v>
      </c>
      <c r="O405" s="77">
        <f t="shared" si="47"/>
        <v>0</v>
      </c>
    </row>
    <row r="406" spans="4:15" ht="20.100000000000001" customHeight="1">
      <c r="D406" s="84"/>
      <c r="E406" s="61"/>
      <c r="F406" s="61"/>
      <c r="G406" s="62"/>
      <c r="H406" s="63"/>
      <c r="I406" s="64">
        <f t="shared" si="42"/>
        <v>214300</v>
      </c>
      <c r="K406" s="76">
        <f t="shared" si="43"/>
        <v>0</v>
      </c>
      <c r="L406" s="87">
        <f t="shared" si="44"/>
        <v>0</v>
      </c>
      <c r="M406" s="36">
        <f t="shared" si="45"/>
        <v>0</v>
      </c>
      <c r="N406" s="36">
        <f t="shared" si="46"/>
        <v>0</v>
      </c>
      <c r="O406" s="77">
        <f t="shared" si="47"/>
        <v>0</v>
      </c>
    </row>
    <row r="407" spans="4:15" ht="20.100000000000001" customHeight="1">
      <c r="D407" s="84"/>
      <c r="E407" s="61"/>
      <c r="F407" s="61"/>
      <c r="G407" s="62"/>
      <c r="H407" s="63"/>
      <c r="I407" s="64">
        <f t="shared" si="42"/>
        <v>214300</v>
      </c>
      <c r="K407" s="76">
        <f t="shared" si="43"/>
        <v>0</v>
      </c>
      <c r="L407" s="87">
        <f t="shared" si="44"/>
        <v>0</v>
      </c>
      <c r="M407" s="36">
        <f t="shared" si="45"/>
        <v>0</v>
      </c>
      <c r="N407" s="36">
        <f t="shared" si="46"/>
        <v>0</v>
      </c>
      <c r="O407" s="77">
        <f t="shared" si="47"/>
        <v>0</v>
      </c>
    </row>
    <row r="408" spans="4:15" ht="20.100000000000001" customHeight="1">
      <c r="D408" s="84"/>
      <c r="E408" s="61"/>
      <c r="F408" s="61"/>
      <c r="G408" s="62"/>
      <c r="H408" s="63"/>
      <c r="I408" s="64">
        <f t="shared" si="42"/>
        <v>214300</v>
      </c>
      <c r="K408" s="76">
        <f t="shared" si="43"/>
        <v>0</v>
      </c>
      <c r="L408" s="87">
        <f t="shared" si="44"/>
        <v>0</v>
      </c>
      <c r="M408" s="36">
        <f t="shared" si="45"/>
        <v>0</v>
      </c>
      <c r="N408" s="36">
        <f t="shared" si="46"/>
        <v>0</v>
      </c>
      <c r="O408" s="77">
        <f t="shared" si="47"/>
        <v>0</v>
      </c>
    </row>
    <row r="409" spans="4:15" ht="20.100000000000001" customHeight="1">
      <c r="D409" s="84"/>
      <c r="E409" s="61"/>
      <c r="F409" s="61"/>
      <c r="G409" s="62"/>
      <c r="H409" s="63"/>
      <c r="I409" s="64">
        <f t="shared" si="42"/>
        <v>214300</v>
      </c>
      <c r="K409" s="76">
        <f t="shared" si="43"/>
        <v>0</v>
      </c>
      <c r="L409" s="87">
        <f t="shared" si="44"/>
        <v>0</v>
      </c>
      <c r="M409" s="36">
        <f t="shared" si="45"/>
        <v>0</v>
      </c>
      <c r="N409" s="36">
        <f t="shared" si="46"/>
        <v>0</v>
      </c>
      <c r="O409" s="77">
        <f t="shared" si="47"/>
        <v>0</v>
      </c>
    </row>
    <row r="410" spans="4:15" ht="20.100000000000001" customHeight="1">
      <c r="D410" s="84"/>
      <c r="E410" s="61"/>
      <c r="F410" s="61"/>
      <c r="G410" s="62"/>
      <c r="H410" s="63"/>
      <c r="I410" s="64">
        <f t="shared" si="42"/>
        <v>214300</v>
      </c>
      <c r="K410" s="76">
        <f t="shared" si="43"/>
        <v>0</v>
      </c>
      <c r="L410" s="87">
        <f t="shared" si="44"/>
        <v>0</v>
      </c>
      <c r="M410" s="36">
        <f t="shared" si="45"/>
        <v>0</v>
      </c>
      <c r="N410" s="36">
        <f t="shared" si="46"/>
        <v>0</v>
      </c>
      <c r="O410" s="77">
        <f t="shared" si="47"/>
        <v>0</v>
      </c>
    </row>
    <row r="411" spans="4:15" ht="20.100000000000001" customHeight="1">
      <c r="D411" s="84"/>
      <c r="E411" s="61"/>
      <c r="F411" s="61"/>
      <c r="G411" s="62"/>
      <c r="H411" s="63"/>
      <c r="I411" s="64">
        <f t="shared" si="42"/>
        <v>214300</v>
      </c>
      <c r="K411" s="76">
        <f t="shared" si="43"/>
        <v>0</v>
      </c>
      <c r="L411" s="87">
        <f t="shared" si="44"/>
        <v>0</v>
      </c>
      <c r="M411" s="36">
        <f t="shared" si="45"/>
        <v>0</v>
      </c>
      <c r="N411" s="36">
        <f t="shared" si="46"/>
        <v>0</v>
      </c>
      <c r="O411" s="77">
        <f t="shared" si="47"/>
        <v>0</v>
      </c>
    </row>
    <row r="412" spans="4:15" ht="20.100000000000001" customHeight="1">
      <c r="D412" s="84"/>
      <c r="E412" s="61"/>
      <c r="F412" s="61"/>
      <c r="G412" s="62"/>
      <c r="H412" s="63"/>
      <c r="I412" s="64">
        <f t="shared" si="42"/>
        <v>214300</v>
      </c>
      <c r="K412" s="76">
        <f t="shared" si="43"/>
        <v>0</v>
      </c>
      <c r="L412" s="87">
        <f t="shared" si="44"/>
        <v>0</v>
      </c>
      <c r="M412" s="36">
        <f t="shared" si="45"/>
        <v>0</v>
      </c>
      <c r="N412" s="36">
        <f t="shared" si="46"/>
        <v>0</v>
      </c>
      <c r="O412" s="77">
        <f t="shared" si="47"/>
        <v>0</v>
      </c>
    </row>
    <row r="413" spans="4:15" ht="20.100000000000001" customHeight="1">
      <c r="D413" s="84"/>
      <c r="E413" s="61"/>
      <c r="F413" s="61"/>
      <c r="G413" s="62"/>
      <c r="H413" s="63"/>
      <c r="I413" s="64">
        <f t="shared" si="42"/>
        <v>214300</v>
      </c>
      <c r="K413" s="76">
        <f t="shared" si="43"/>
        <v>0</v>
      </c>
      <c r="L413" s="87">
        <f t="shared" si="44"/>
        <v>0</v>
      </c>
      <c r="M413" s="36">
        <f t="shared" si="45"/>
        <v>0</v>
      </c>
      <c r="N413" s="36">
        <f t="shared" si="46"/>
        <v>0</v>
      </c>
      <c r="O413" s="77">
        <f t="shared" si="47"/>
        <v>0</v>
      </c>
    </row>
    <row r="414" spans="4:15" ht="20.100000000000001" customHeight="1">
      <c r="D414" s="84"/>
      <c r="E414" s="61"/>
      <c r="F414" s="61"/>
      <c r="G414" s="62"/>
      <c r="H414" s="63"/>
      <c r="I414" s="64">
        <f t="shared" si="42"/>
        <v>214300</v>
      </c>
      <c r="K414" s="76">
        <f t="shared" si="43"/>
        <v>0</v>
      </c>
      <c r="L414" s="87">
        <f t="shared" si="44"/>
        <v>0</v>
      </c>
      <c r="M414" s="36">
        <f t="shared" si="45"/>
        <v>0</v>
      </c>
      <c r="N414" s="36">
        <f t="shared" si="46"/>
        <v>0</v>
      </c>
      <c r="O414" s="77">
        <f t="shared" si="47"/>
        <v>0</v>
      </c>
    </row>
    <row r="415" spans="4:15" ht="20.100000000000001" customHeight="1">
      <c r="D415" s="84"/>
      <c r="E415" s="61"/>
      <c r="F415" s="61"/>
      <c r="G415" s="62"/>
      <c r="H415" s="63"/>
      <c r="I415" s="64">
        <f t="shared" si="42"/>
        <v>214300</v>
      </c>
      <c r="K415" s="76">
        <f t="shared" si="43"/>
        <v>0</v>
      </c>
      <c r="L415" s="87">
        <f t="shared" si="44"/>
        <v>0</v>
      </c>
      <c r="M415" s="36">
        <f t="shared" si="45"/>
        <v>0</v>
      </c>
      <c r="N415" s="36">
        <f t="shared" si="46"/>
        <v>0</v>
      </c>
      <c r="O415" s="77">
        <f t="shared" si="47"/>
        <v>0</v>
      </c>
    </row>
    <row r="416" spans="4:15" ht="20.100000000000001" customHeight="1">
      <c r="D416" s="84"/>
      <c r="E416" s="61"/>
      <c r="F416" s="61"/>
      <c r="G416" s="62"/>
      <c r="H416" s="63"/>
      <c r="I416" s="64">
        <f t="shared" si="42"/>
        <v>214300</v>
      </c>
      <c r="K416" s="76">
        <f t="shared" si="43"/>
        <v>0</v>
      </c>
      <c r="L416" s="87">
        <f t="shared" si="44"/>
        <v>0</v>
      </c>
      <c r="M416" s="36">
        <f t="shared" si="45"/>
        <v>0</v>
      </c>
      <c r="N416" s="36">
        <f t="shared" si="46"/>
        <v>0</v>
      </c>
      <c r="O416" s="77">
        <f t="shared" si="47"/>
        <v>0</v>
      </c>
    </row>
    <row r="417" spans="4:15" ht="20.100000000000001" customHeight="1">
      <c r="D417" s="84"/>
      <c r="E417" s="61"/>
      <c r="F417" s="61"/>
      <c r="G417" s="62"/>
      <c r="H417" s="63"/>
      <c r="I417" s="64">
        <f t="shared" si="42"/>
        <v>214300</v>
      </c>
      <c r="K417" s="76">
        <f t="shared" si="43"/>
        <v>0</v>
      </c>
      <c r="L417" s="87">
        <f t="shared" si="44"/>
        <v>0</v>
      </c>
      <c r="M417" s="36">
        <f t="shared" si="45"/>
        <v>0</v>
      </c>
      <c r="N417" s="36">
        <f t="shared" si="46"/>
        <v>0</v>
      </c>
      <c r="O417" s="77">
        <f t="shared" si="47"/>
        <v>0</v>
      </c>
    </row>
    <row r="418" spans="4:15" ht="20.100000000000001" customHeight="1">
      <c r="D418" s="84"/>
      <c r="E418" s="61"/>
      <c r="F418" s="61"/>
      <c r="G418" s="62"/>
      <c r="H418" s="63"/>
      <c r="I418" s="64">
        <f t="shared" si="42"/>
        <v>214300</v>
      </c>
      <c r="K418" s="76">
        <f t="shared" si="43"/>
        <v>0</v>
      </c>
      <c r="L418" s="87">
        <f t="shared" si="44"/>
        <v>0</v>
      </c>
      <c r="M418" s="36">
        <f t="shared" si="45"/>
        <v>0</v>
      </c>
      <c r="N418" s="36">
        <f t="shared" si="46"/>
        <v>0</v>
      </c>
      <c r="O418" s="77">
        <f t="shared" si="47"/>
        <v>0</v>
      </c>
    </row>
    <row r="419" spans="4:15" ht="20.100000000000001" customHeight="1">
      <c r="D419" s="84"/>
      <c r="E419" s="61"/>
      <c r="F419" s="61"/>
      <c r="G419" s="62"/>
      <c r="H419" s="63"/>
      <c r="I419" s="64">
        <f t="shared" si="42"/>
        <v>214300</v>
      </c>
      <c r="K419" s="76">
        <f t="shared" si="43"/>
        <v>0</v>
      </c>
      <c r="L419" s="87">
        <f t="shared" si="44"/>
        <v>0</v>
      </c>
      <c r="M419" s="36">
        <f t="shared" si="45"/>
        <v>0</v>
      </c>
      <c r="N419" s="36">
        <f t="shared" si="46"/>
        <v>0</v>
      </c>
      <c r="O419" s="77">
        <f t="shared" si="47"/>
        <v>0</v>
      </c>
    </row>
    <row r="420" spans="4:15" ht="20.100000000000001" customHeight="1">
      <c r="D420" s="84"/>
      <c r="E420" s="61"/>
      <c r="F420" s="61"/>
      <c r="G420" s="62"/>
      <c r="H420" s="63"/>
      <c r="I420" s="64">
        <f t="shared" si="42"/>
        <v>214300</v>
      </c>
      <c r="K420" s="76">
        <f t="shared" si="43"/>
        <v>0</v>
      </c>
      <c r="L420" s="87">
        <f t="shared" si="44"/>
        <v>0</v>
      </c>
      <c r="M420" s="36">
        <f t="shared" si="45"/>
        <v>0</v>
      </c>
      <c r="N420" s="36">
        <f t="shared" si="46"/>
        <v>0</v>
      </c>
      <c r="O420" s="77">
        <f t="shared" si="47"/>
        <v>0</v>
      </c>
    </row>
    <row r="421" spans="4:15" ht="20.100000000000001" customHeight="1">
      <c r="D421" s="84"/>
      <c r="E421" s="61"/>
      <c r="F421" s="61"/>
      <c r="G421" s="62"/>
      <c r="H421" s="63"/>
      <c r="I421" s="64">
        <f t="shared" si="42"/>
        <v>214300</v>
      </c>
      <c r="K421" s="76">
        <f t="shared" si="43"/>
        <v>0</v>
      </c>
      <c r="L421" s="87">
        <f t="shared" si="44"/>
        <v>0</v>
      </c>
      <c r="M421" s="36">
        <f t="shared" si="45"/>
        <v>0</v>
      </c>
      <c r="N421" s="36">
        <f t="shared" si="46"/>
        <v>0</v>
      </c>
      <c r="O421" s="77">
        <f t="shared" si="47"/>
        <v>0</v>
      </c>
    </row>
    <row r="422" spans="4:15" ht="20.100000000000001" customHeight="1">
      <c r="D422" s="84"/>
      <c r="E422" s="61"/>
      <c r="F422" s="61"/>
      <c r="G422" s="62"/>
      <c r="H422" s="63"/>
      <c r="I422" s="64">
        <f t="shared" si="42"/>
        <v>214300</v>
      </c>
      <c r="K422" s="76">
        <f t="shared" si="43"/>
        <v>0</v>
      </c>
      <c r="L422" s="87">
        <f t="shared" si="44"/>
        <v>0</v>
      </c>
      <c r="M422" s="36">
        <f t="shared" si="45"/>
        <v>0</v>
      </c>
      <c r="N422" s="36">
        <f t="shared" si="46"/>
        <v>0</v>
      </c>
      <c r="O422" s="77">
        <f t="shared" si="47"/>
        <v>0</v>
      </c>
    </row>
    <row r="423" spans="4:15" ht="20.100000000000001" customHeight="1">
      <c r="D423" s="84"/>
      <c r="E423" s="61"/>
      <c r="F423" s="61"/>
      <c r="G423" s="62"/>
      <c r="H423" s="63"/>
      <c r="I423" s="64">
        <f t="shared" si="42"/>
        <v>214300</v>
      </c>
      <c r="K423" s="76">
        <f t="shared" si="43"/>
        <v>0</v>
      </c>
      <c r="L423" s="87">
        <f t="shared" si="44"/>
        <v>0</v>
      </c>
      <c r="M423" s="36">
        <f t="shared" si="45"/>
        <v>0</v>
      </c>
      <c r="N423" s="36">
        <f t="shared" si="46"/>
        <v>0</v>
      </c>
      <c r="O423" s="77">
        <f t="shared" si="47"/>
        <v>0</v>
      </c>
    </row>
    <row r="424" spans="4:15" ht="20.100000000000001" customHeight="1">
      <c r="D424" s="84"/>
      <c r="E424" s="61"/>
      <c r="F424" s="61"/>
      <c r="G424" s="62"/>
      <c r="H424" s="63"/>
      <c r="I424" s="64">
        <f t="shared" si="42"/>
        <v>214300</v>
      </c>
      <c r="K424" s="76">
        <f t="shared" si="43"/>
        <v>0</v>
      </c>
      <c r="L424" s="87">
        <f t="shared" si="44"/>
        <v>0</v>
      </c>
      <c r="M424" s="36">
        <f t="shared" si="45"/>
        <v>0</v>
      </c>
      <c r="N424" s="36">
        <f t="shared" si="46"/>
        <v>0</v>
      </c>
      <c r="O424" s="77">
        <f t="shared" si="47"/>
        <v>0</v>
      </c>
    </row>
    <row r="425" spans="4:15" ht="20.100000000000001" customHeight="1">
      <c r="D425" s="84"/>
      <c r="E425" s="61"/>
      <c r="F425" s="61"/>
      <c r="G425" s="62"/>
      <c r="H425" s="63"/>
      <c r="I425" s="64">
        <f t="shared" si="42"/>
        <v>214300</v>
      </c>
      <c r="K425" s="76">
        <f t="shared" si="43"/>
        <v>0</v>
      </c>
      <c r="L425" s="87">
        <f t="shared" si="44"/>
        <v>0</v>
      </c>
      <c r="M425" s="36">
        <f t="shared" si="45"/>
        <v>0</v>
      </c>
      <c r="N425" s="36">
        <f t="shared" si="46"/>
        <v>0</v>
      </c>
      <c r="O425" s="77">
        <f t="shared" si="47"/>
        <v>0</v>
      </c>
    </row>
    <row r="426" spans="4:15" ht="20.100000000000001" customHeight="1">
      <c r="D426" s="84"/>
      <c r="E426" s="61"/>
      <c r="F426" s="61"/>
      <c r="G426" s="62"/>
      <c r="H426" s="63"/>
      <c r="I426" s="64">
        <f t="shared" si="42"/>
        <v>214300</v>
      </c>
      <c r="K426" s="76">
        <f t="shared" si="43"/>
        <v>0</v>
      </c>
      <c r="L426" s="87">
        <f t="shared" si="44"/>
        <v>0</v>
      </c>
      <c r="M426" s="36">
        <f t="shared" si="45"/>
        <v>0</v>
      </c>
      <c r="N426" s="36">
        <f t="shared" si="46"/>
        <v>0</v>
      </c>
      <c r="O426" s="77">
        <f t="shared" si="47"/>
        <v>0</v>
      </c>
    </row>
    <row r="427" spans="4:15" ht="20.100000000000001" customHeight="1">
      <c r="D427" s="84"/>
      <c r="E427" s="61"/>
      <c r="F427" s="61"/>
      <c r="G427" s="62"/>
      <c r="H427" s="63"/>
      <c r="I427" s="64">
        <f t="shared" si="42"/>
        <v>214300</v>
      </c>
      <c r="K427" s="76">
        <f t="shared" si="43"/>
        <v>0</v>
      </c>
      <c r="L427" s="87">
        <f t="shared" si="44"/>
        <v>0</v>
      </c>
      <c r="M427" s="36">
        <f t="shared" si="45"/>
        <v>0</v>
      </c>
      <c r="N427" s="36">
        <f t="shared" si="46"/>
        <v>0</v>
      </c>
      <c r="O427" s="77">
        <f t="shared" si="47"/>
        <v>0</v>
      </c>
    </row>
    <row r="428" spans="4:15" ht="20.100000000000001" customHeight="1">
      <c r="D428" s="84"/>
      <c r="E428" s="61"/>
      <c r="F428" s="61"/>
      <c r="G428" s="62"/>
      <c r="H428" s="63"/>
      <c r="I428" s="64">
        <f t="shared" si="42"/>
        <v>214300</v>
      </c>
      <c r="K428" s="76">
        <f t="shared" si="43"/>
        <v>0</v>
      </c>
      <c r="L428" s="87">
        <f t="shared" si="44"/>
        <v>0</v>
      </c>
      <c r="M428" s="36">
        <f t="shared" si="45"/>
        <v>0</v>
      </c>
      <c r="N428" s="36">
        <f t="shared" si="46"/>
        <v>0</v>
      </c>
      <c r="O428" s="77">
        <f t="shared" si="47"/>
        <v>0</v>
      </c>
    </row>
    <row r="429" spans="4:15" ht="20.100000000000001" customHeight="1">
      <c r="D429" s="84"/>
      <c r="E429" s="61"/>
      <c r="F429" s="61"/>
      <c r="G429" s="62"/>
      <c r="H429" s="63"/>
      <c r="I429" s="64">
        <f t="shared" ref="I429:I492" si="48">I428+G429-H429</f>
        <v>214300</v>
      </c>
      <c r="K429" s="76">
        <f t="shared" ref="K429:K492" si="49">IF(F429="現金","　　",D429)</f>
        <v>0</v>
      </c>
      <c r="L429" s="87">
        <f t="shared" ref="L429:L492" si="50">IF(F429="現金","　　",E429)</f>
        <v>0</v>
      </c>
      <c r="M429" s="36">
        <f t="shared" ref="M429:M492" si="51">IF(F429="現金","　",IF(G429&gt;=1,"普通預金",F429))</f>
        <v>0</v>
      </c>
      <c r="N429" s="36">
        <f t="shared" ref="N429:N492" si="52">IF(F429="現金","　",IF(H429&gt;=1,"普通預金",F429))</f>
        <v>0</v>
      </c>
      <c r="O429" s="77">
        <f t="shared" ref="O429:O492" si="53">IF(F429="現金","　　",G429+H429)</f>
        <v>0</v>
      </c>
    </row>
    <row r="430" spans="4:15" ht="20.100000000000001" customHeight="1">
      <c r="D430" s="84"/>
      <c r="E430" s="61"/>
      <c r="F430" s="61"/>
      <c r="G430" s="62"/>
      <c r="H430" s="63"/>
      <c r="I430" s="64">
        <f t="shared" si="48"/>
        <v>214300</v>
      </c>
      <c r="K430" s="76">
        <f t="shared" si="49"/>
        <v>0</v>
      </c>
      <c r="L430" s="87">
        <f t="shared" si="50"/>
        <v>0</v>
      </c>
      <c r="M430" s="36">
        <f t="shared" si="51"/>
        <v>0</v>
      </c>
      <c r="N430" s="36">
        <f t="shared" si="52"/>
        <v>0</v>
      </c>
      <c r="O430" s="77">
        <f t="shared" si="53"/>
        <v>0</v>
      </c>
    </row>
    <row r="431" spans="4:15" ht="20.100000000000001" customHeight="1">
      <c r="D431" s="84"/>
      <c r="E431" s="61"/>
      <c r="F431" s="61"/>
      <c r="G431" s="62"/>
      <c r="H431" s="63"/>
      <c r="I431" s="64">
        <f t="shared" si="48"/>
        <v>214300</v>
      </c>
      <c r="K431" s="76">
        <f t="shared" si="49"/>
        <v>0</v>
      </c>
      <c r="L431" s="87">
        <f t="shared" si="50"/>
        <v>0</v>
      </c>
      <c r="M431" s="36">
        <f t="shared" si="51"/>
        <v>0</v>
      </c>
      <c r="N431" s="36">
        <f t="shared" si="52"/>
        <v>0</v>
      </c>
      <c r="O431" s="77">
        <f t="shared" si="53"/>
        <v>0</v>
      </c>
    </row>
    <row r="432" spans="4:15" ht="20.100000000000001" customHeight="1">
      <c r="D432" s="84"/>
      <c r="E432" s="61"/>
      <c r="F432" s="61"/>
      <c r="G432" s="62"/>
      <c r="H432" s="63"/>
      <c r="I432" s="64">
        <f t="shared" si="48"/>
        <v>214300</v>
      </c>
      <c r="K432" s="76">
        <f t="shared" si="49"/>
        <v>0</v>
      </c>
      <c r="L432" s="87">
        <f t="shared" si="50"/>
        <v>0</v>
      </c>
      <c r="M432" s="36">
        <f t="shared" si="51"/>
        <v>0</v>
      </c>
      <c r="N432" s="36">
        <f t="shared" si="52"/>
        <v>0</v>
      </c>
      <c r="O432" s="77">
        <f t="shared" si="53"/>
        <v>0</v>
      </c>
    </row>
    <row r="433" spans="4:15" ht="20.100000000000001" customHeight="1">
      <c r="D433" s="84"/>
      <c r="E433" s="61"/>
      <c r="F433" s="61"/>
      <c r="G433" s="62"/>
      <c r="H433" s="63"/>
      <c r="I433" s="64">
        <f t="shared" si="48"/>
        <v>214300</v>
      </c>
      <c r="K433" s="76">
        <f t="shared" si="49"/>
        <v>0</v>
      </c>
      <c r="L433" s="87">
        <f t="shared" si="50"/>
        <v>0</v>
      </c>
      <c r="M433" s="36">
        <f t="shared" si="51"/>
        <v>0</v>
      </c>
      <c r="N433" s="36">
        <f t="shared" si="52"/>
        <v>0</v>
      </c>
      <c r="O433" s="77">
        <f t="shared" si="53"/>
        <v>0</v>
      </c>
    </row>
    <row r="434" spans="4:15" ht="20.100000000000001" customHeight="1">
      <c r="D434" s="84"/>
      <c r="E434" s="61"/>
      <c r="F434" s="61"/>
      <c r="G434" s="62"/>
      <c r="H434" s="63"/>
      <c r="I434" s="64">
        <f t="shared" si="48"/>
        <v>214300</v>
      </c>
      <c r="K434" s="76">
        <f t="shared" si="49"/>
        <v>0</v>
      </c>
      <c r="L434" s="87">
        <f t="shared" si="50"/>
        <v>0</v>
      </c>
      <c r="M434" s="36">
        <f t="shared" si="51"/>
        <v>0</v>
      </c>
      <c r="N434" s="36">
        <f t="shared" si="52"/>
        <v>0</v>
      </c>
      <c r="O434" s="77">
        <f t="shared" si="53"/>
        <v>0</v>
      </c>
    </row>
    <row r="435" spans="4:15" ht="20.100000000000001" customHeight="1">
      <c r="D435" s="84"/>
      <c r="E435" s="61"/>
      <c r="F435" s="61"/>
      <c r="G435" s="62"/>
      <c r="H435" s="63"/>
      <c r="I435" s="64">
        <f t="shared" si="48"/>
        <v>214300</v>
      </c>
      <c r="K435" s="76">
        <f t="shared" si="49"/>
        <v>0</v>
      </c>
      <c r="L435" s="87">
        <f t="shared" si="50"/>
        <v>0</v>
      </c>
      <c r="M435" s="36">
        <f t="shared" si="51"/>
        <v>0</v>
      </c>
      <c r="N435" s="36">
        <f t="shared" si="52"/>
        <v>0</v>
      </c>
      <c r="O435" s="77">
        <f t="shared" si="53"/>
        <v>0</v>
      </c>
    </row>
    <row r="436" spans="4:15" ht="20.100000000000001" customHeight="1">
      <c r="D436" s="84"/>
      <c r="E436" s="61"/>
      <c r="F436" s="61"/>
      <c r="G436" s="62"/>
      <c r="H436" s="63"/>
      <c r="I436" s="64">
        <f t="shared" si="48"/>
        <v>214300</v>
      </c>
      <c r="K436" s="76">
        <f t="shared" si="49"/>
        <v>0</v>
      </c>
      <c r="L436" s="87">
        <f t="shared" si="50"/>
        <v>0</v>
      </c>
      <c r="M436" s="36">
        <f t="shared" si="51"/>
        <v>0</v>
      </c>
      <c r="N436" s="36">
        <f t="shared" si="52"/>
        <v>0</v>
      </c>
      <c r="O436" s="77">
        <f t="shared" si="53"/>
        <v>0</v>
      </c>
    </row>
    <row r="437" spans="4:15" ht="20.100000000000001" customHeight="1">
      <c r="D437" s="84"/>
      <c r="E437" s="61"/>
      <c r="F437" s="61"/>
      <c r="G437" s="62"/>
      <c r="H437" s="63"/>
      <c r="I437" s="64">
        <f t="shared" si="48"/>
        <v>214300</v>
      </c>
      <c r="K437" s="76">
        <f t="shared" si="49"/>
        <v>0</v>
      </c>
      <c r="L437" s="87">
        <f t="shared" si="50"/>
        <v>0</v>
      </c>
      <c r="M437" s="36">
        <f t="shared" si="51"/>
        <v>0</v>
      </c>
      <c r="N437" s="36">
        <f t="shared" si="52"/>
        <v>0</v>
      </c>
      <c r="O437" s="77">
        <f t="shared" si="53"/>
        <v>0</v>
      </c>
    </row>
    <row r="438" spans="4:15" ht="20.100000000000001" customHeight="1">
      <c r="D438" s="84"/>
      <c r="E438" s="61"/>
      <c r="F438" s="61"/>
      <c r="G438" s="62"/>
      <c r="H438" s="63"/>
      <c r="I438" s="64">
        <f t="shared" si="48"/>
        <v>214300</v>
      </c>
      <c r="K438" s="76">
        <f t="shared" si="49"/>
        <v>0</v>
      </c>
      <c r="L438" s="87">
        <f t="shared" si="50"/>
        <v>0</v>
      </c>
      <c r="M438" s="36">
        <f t="shared" si="51"/>
        <v>0</v>
      </c>
      <c r="N438" s="36">
        <f t="shared" si="52"/>
        <v>0</v>
      </c>
      <c r="O438" s="77">
        <f t="shared" si="53"/>
        <v>0</v>
      </c>
    </row>
    <row r="439" spans="4:15" ht="20.100000000000001" customHeight="1">
      <c r="D439" s="84"/>
      <c r="E439" s="61"/>
      <c r="F439" s="61"/>
      <c r="G439" s="62"/>
      <c r="H439" s="63"/>
      <c r="I439" s="64">
        <f t="shared" si="48"/>
        <v>214300</v>
      </c>
      <c r="K439" s="76">
        <f t="shared" si="49"/>
        <v>0</v>
      </c>
      <c r="L439" s="87">
        <f t="shared" si="50"/>
        <v>0</v>
      </c>
      <c r="M439" s="36">
        <f t="shared" si="51"/>
        <v>0</v>
      </c>
      <c r="N439" s="36">
        <f t="shared" si="52"/>
        <v>0</v>
      </c>
      <c r="O439" s="77">
        <f t="shared" si="53"/>
        <v>0</v>
      </c>
    </row>
    <row r="440" spans="4:15" ht="20.100000000000001" customHeight="1">
      <c r="D440" s="84"/>
      <c r="E440" s="61"/>
      <c r="F440" s="61"/>
      <c r="G440" s="62"/>
      <c r="H440" s="63"/>
      <c r="I440" s="64">
        <f t="shared" si="48"/>
        <v>214300</v>
      </c>
      <c r="K440" s="76">
        <f t="shared" si="49"/>
        <v>0</v>
      </c>
      <c r="L440" s="87">
        <f t="shared" si="50"/>
        <v>0</v>
      </c>
      <c r="M440" s="36">
        <f t="shared" si="51"/>
        <v>0</v>
      </c>
      <c r="N440" s="36">
        <f t="shared" si="52"/>
        <v>0</v>
      </c>
      <c r="O440" s="77">
        <f t="shared" si="53"/>
        <v>0</v>
      </c>
    </row>
    <row r="441" spans="4:15" ht="20.100000000000001" customHeight="1">
      <c r="D441" s="84"/>
      <c r="E441" s="61"/>
      <c r="F441" s="61"/>
      <c r="G441" s="62"/>
      <c r="H441" s="63"/>
      <c r="I441" s="64">
        <f t="shared" si="48"/>
        <v>214300</v>
      </c>
      <c r="K441" s="76">
        <f t="shared" si="49"/>
        <v>0</v>
      </c>
      <c r="L441" s="87">
        <f t="shared" si="50"/>
        <v>0</v>
      </c>
      <c r="M441" s="36">
        <f t="shared" si="51"/>
        <v>0</v>
      </c>
      <c r="N441" s="36">
        <f t="shared" si="52"/>
        <v>0</v>
      </c>
      <c r="O441" s="77">
        <f t="shared" si="53"/>
        <v>0</v>
      </c>
    </row>
    <row r="442" spans="4:15" ht="20.100000000000001" customHeight="1">
      <c r="D442" s="84"/>
      <c r="E442" s="61"/>
      <c r="F442" s="61"/>
      <c r="G442" s="62"/>
      <c r="H442" s="63"/>
      <c r="I442" s="64">
        <f t="shared" si="48"/>
        <v>214300</v>
      </c>
      <c r="K442" s="76">
        <f t="shared" si="49"/>
        <v>0</v>
      </c>
      <c r="L442" s="87">
        <f t="shared" si="50"/>
        <v>0</v>
      </c>
      <c r="M442" s="36">
        <f t="shared" si="51"/>
        <v>0</v>
      </c>
      <c r="N442" s="36">
        <f t="shared" si="52"/>
        <v>0</v>
      </c>
      <c r="O442" s="77">
        <f t="shared" si="53"/>
        <v>0</v>
      </c>
    </row>
    <row r="443" spans="4:15" ht="20.100000000000001" customHeight="1">
      <c r="D443" s="84"/>
      <c r="E443" s="61"/>
      <c r="F443" s="61"/>
      <c r="G443" s="62"/>
      <c r="H443" s="63"/>
      <c r="I443" s="64">
        <f t="shared" si="48"/>
        <v>214300</v>
      </c>
      <c r="K443" s="76">
        <f t="shared" si="49"/>
        <v>0</v>
      </c>
      <c r="L443" s="87">
        <f t="shared" si="50"/>
        <v>0</v>
      </c>
      <c r="M443" s="36">
        <f t="shared" si="51"/>
        <v>0</v>
      </c>
      <c r="N443" s="36">
        <f t="shared" si="52"/>
        <v>0</v>
      </c>
      <c r="O443" s="77">
        <f t="shared" si="53"/>
        <v>0</v>
      </c>
    </row>
    <row r="444" spans="4:15" ht="20.100000000000001" customHeight="1">
      <c r="D444" s="84"/>
      <c r="E444" s="61"/>
      <c r="F444" s="61"/>
      <c r="G444" s="62"/>
      <c r="H444" s="63"/>
      <c r="I444" s="64">
        <f t="shared" si="48"/>
        <v>214300</v>
      </c>
      <c r="K444" s="76">
        <f t="shared" si="49"/>
        <v>0</v>
      </c>
      <c r="L444" s="87">
        <f t="shared" si="50"/>
        <v>0</v>
      </c>
      <c r="M444" s="36">
        <f t="shared" si="51"/>
        <v>0</v>
      </c>
      <c r="N444" s="36">
        <f t="shared" si="52"/>
        <v>0</v>
      </c>
      <c r="O444" s="77">
        <f t="shared" si="53"/>
        <v>0</v>
      </c>
    </row>
    <row r="445" spans="4:15" ht="20.100000000000001" customHeight="1">
      <c r="D445" s="84"/>
      <c r="E445" s="61"/>
      <c r="F445" s="61"/>
      <c r="G445" s="62"/>
      <c r="H445" s="63"/>
      <c r="I445" s="64">
        <f t="shared" si="48"/>
        <v>214300</v>
      </c>
      <c r="K445" s="76">
        <f t="shared" si="49"/>
        <v>0</v>
      </c>
      <c r="L445" s="87">
        <f t="shared" si="50"/>
        <v>0</v>
      </c>
      <c r="M445" s="36">
        <f t="shared" si="51"/>
        <v>0</v>
      </c>
      <c r="N445" s="36">
        <f t="shared" si="52"/>
        <v>0</v>
      </c>
      <c r="O445" s="77">
        <f t="shared" si="53"/>
        <v>0</v>
      </c>
    </row>
    <row r="446" spans="4:15" ht="20.100000000000001" customHeight="1">
      <c r="D446" s="84"/>
      <c r="E446" s="61"/>
      <c r="F446" s="61"/>
      <c r="G446" s="62"/>
      <c r="H446" s="63"/>
      <c r="I446" s="64">
        <f t="shared" si="48"/>
        <v>214300</v>
      </c>
      <c r="K446" s="76">
        <f t="shared" si="49"/>
        <v>0</v>
      </c>
      <c r="L446" s="87">
        <f t="shared" si="50"/>
        <v>0</v>
      </c>
      <c r="M446" s="36">
        <f t="shared" si="51"/>
        <v>0</v>
      </c>
      <c r="N446" s="36">
        <f t="shared" si="52"/>
        <v>0</v>
      </c>
      <c r="O446" s="77">
        <f t="shared" si="53"/>
        <v>0</v>
      </c>
    </row>
    <row r="447" spans="4:15" ht="20.100000000000001" customHeight="1">
      <c r="D447" s="84"/>
      <c r="E447" s="61"/>
      <c r="F447" s="61"/>
      <c r="G447" s="62"/>
      <c r="H447" s="63"/>
      <c r="I447" s="64">
        <f t="shared" si="48"/>
        <v>214300</v>
      </c>
      <c r="K447" s="76">
        <f t="shared" si="49"/>
        <v>0</v>
      </c>
      <c r="L447" s="87">
        <f t="shared" si="50"/>
        <v>0</v>
      </c>
      <c r="M447" s="36">
        <f t="shared" si="51"/>
        <v>0</v>
      </c>
      <c r="N447" s="36">
        <f t="shared" si="52"/>
        <v>0</v>
      </c>
      <c r="O447" s="77">
        <f t="shared" si="53"/>
        <v>0</v>
      </c>
    </row>
    <row r="448" spans="4:15" ht="20.100000000000001" customHeight="1">
      <c r="D448" s="84"/>
      <c r="E448" s="61"/>
      <c r="F448" s="61"/>
      <c r="G448" s="62"/>
      <c r="H448" s="63"/>
      <c r="I448" s="64">
        <f t="shared" si="48"/>
        <v>214300</v>
      </c>
      <c r="K448" s="76">
        <f t="shared" si="49"/>
        <v>0</v>
      </c>
      <c r="L448" s="87">
        <f t="shared" si="50"/>
        <v>0</v>
      </c>
      <c r="M448" s="36">
        <f t="shared" si="51"/>
        <v>0</v>
      </c>
      <c r="N448" s="36">
        <f t="shared" si="52"/>
        <v>0</v>
      </c>
      <c r="O448" s="77">
        <f t="shared" si="53"/>
        <v>0</v>
      </c>
    </row>
    <row r="449" spans="4:15" ht="20.100000000000001" customHeight="1">
      <c r="D449" s="84"/>
      <c r="E449" s="61"/>
      <c r="F449" s="61"/>
      <c r="G449" s="62"/>
      <c r="H449" s="63"/>
      <c r="I449" s="64">
        <f t="shared" si="48"/>
        <v>214300</v>
      </c>
      <c r="K449" s="76">
        <f t="shared" si="49"/>
        <v>0</v>
      </c>
      <c r="L449" s="87">
        <f t="shared" si="50"/>
        <v>0</v>
      </c>
      <c r="M449" s="36">
        <f t="shared" si="51"/>
        <v>0</v>
      </c>
      <c r="N449" s="36">
        <f t="shared" si="52"/>
        <v>0</v>
      </c>
      <c r="O449" s="77">
        <f t="shared" si="53"/>
        <v>0</v>
      </c>
    </row>
    <row r="450" spans="4:15" ht="20.100000000000001" customHeight="1">
      <c r="D450" s="84"/>
      <c r="E450" s="61"/>
      <c r="F450" s="61"/>
      <c r="G450" s="62"/>
      <c r="H450" s="63"/>
      <c r="I450" s="64">
        <f t="shared" si="48"/>
        <v>214300</v>
      </c>
      <c r="K450" s="76">
        <f t="shared" si="49"/>
        <v>0</v>
      </c>
      <c r="L450" s="87">
        <f t="shared" si="50"/>
        <v>0</v>
      </c>
      <c r="M450" s="36">
        <f t="shared" si="51"/>
        <v>0</v>
      </c>
      <c r="N450" s="36">
        <f t="shared" si="52"/>
        <v>0</v>
      </c>
      <c r="O450" s="77">
        <f t="shared" si="53"/>
        <v>0</v>
      </c>
    </row>
    <row r="451" spans="4:15" ht="20.100000000000001" customHeight="1">
      <c r="D451" s="84"/>
      <c r="E451" s="61"/>
      <c r="F451" s="61"/>
      <c r="G451" s="62"/>
      <c r="H451" s="63"/>
      <c r="I451" s="64">
        <f t="shared" si="48"/>
        <v>214300</v>
      </c>
      <c r="K451" s="76">
        <f t="shared" si="49"/>
        <v>0</v>
      </c>
      <c r="L451" s="87">
        <f t="shared" si="50"/>
        <v>0</v>
      </c>
      <c r="M451" s="36">
        <f t="shared" si="51"/>
        <v>0</v>
      </c>
      <c r="N451" s="36">
        <f t="shared" si="52"/>
        <v>0</v>
      </c>
      <c r="O451" s="77">
        <f t="shared" si="53"/>
        <v>0</v>
      </c>
    </row>
    <row r="452" spans="4:15" ht="20.100000000000001" customHeight="1">
      <c r="D452" s="84"/>
      <c r="E452" s="61"/>
      <c r="F452" s="61"/>
      <c r="G452" s="62"/>
      <c r="H452" s="63"/>
      <c r="I452" s="64">
        <f t="shared" si="48"/>
        <v>214300</v>
      </c>
      <c r="K452" s="76">
        <f t="shared" si="49"/>
        <v>0</v>
      </c>
      <c r="L452" s="87">
        <f t="shared" si="50"/>
        <v>0</v>
      </c>
      <c r="M452" s="36">
        <f t="shared" si="51"/>
        <v>0</v>
      </c>
      <c r="N452" s="36">
        <f t="shared" si="52"/>
        <v>0</v>
      </c>
      <c r="O452" s="77">
        <f t="shared" si="53"/>
        <v>0</v>
      </c>
    </row>
    <row r="453" spans="4:15" ht="20.100000000000001" customHeight="1">
      <c r="D453" s="84"/>
      <c r="E453" s="61"/>
      <c r="F453" s="61"/>
      <c r="G453" s="62"/>
      <c r="H453" s="63"/>
      <c r="I453" s="64">
        <f t="shared" si="48"/>
        <v>214300</v>
      </c>
      <c r="K453" s="76">
        <f t="shared" si="49"/>
        <v>0</v>
      </c>
      <c r="L453" s="87">
        <f t="shared" si="50"/>
        <v>0</v>
      </c>
      <c r="M453" s="36">
        <f t="shared" si="51"/>
        <v>0</v>
      </c>
      <c r="N453" s="36">
        <f t="shared" si="52"/>
        <v>0</v>
      </c>
      <c r="O453" s="77">
        <f t="shared" si="53"/>
        <v>0</v>
      </c>
    </row>
    <row r="454" spans="4:15" ht="20.100000000000001" customHeight="1">
      <c r="D454" s="84"/>
      <c r="E454" s="61"/>
      <c r="F454" s="61"/>
      <c r="G454" s="62"/>
      <c r="H454" s="63"/>
      <c r="I454" s="64">
        <f t="shared" si="48"/>
        <v>214300</v>
      </c>
      <c r="K454" s="76">
        <f t="shared" si="49"/>
        <v>0</v>
      </c>
      <c r="L454" s="87">
        <f t="shared" si="50"/>
        <v>0</v>
      </c>
      <c r="M454" s="36">
        <f t="shared" si="51"/>
        <v>0</v>
      </c>
      <c r="N454" s="36">
        <f t="shared" si="52"/>
        <v>0</v>
      </c>
      <c r="O454" s="77">
        <f t="shared" si="53"/>
        <v>0</v>
      </c>
    </row>
    <row r="455" spans="4:15" ht="20.100000000000001" customHeight="1">
      <c r="D455" s="84"/>
      <c r="E455" s="61"/>
      <c r="F455" s="61"/>
      <c r="G455" s="62"/>
      <c r="H455" s="63"/>
      <c r="I455" s="64">
        <f t="shared" si="48"/>
        <v>214300</v>
      </c>
      <c r="K455" s="76">
        <f t="shared" si="49"/>
        <v>0</v>
      </c>
      <c r="L455" s="87">
        <f t="shared" si="50"/>
        <v>0</v>
      </c>
      <c r="M455" s="36">
        <f t="shared" si="51"/>
        <v>0</v>
      </c>
      <c r="N455" s="36">
        <f t="shared" si="52"/>
        <v>0</v>
      </c>
      <c r="O455" s="77">
        <f t="shared" si="53"/>
        <v>0</v>
      </c>
    </row>
    <row r="456" spans="4:15" ht="20.100000000000001" customHeight="1">
      <c r="D456" s="84"/>
      <c r="E456" s="61"/>
      <c r="F456" s="61"/>
      <c r="G456" s="62"/>
      <c r="H456" s="63"/>
      <c r="I456" s="64">
        <f t="shared" si="48"/>
        <v>214300</v>
      </c>
      <c r="K456" s="76">
        <f t="shared" si="49"/>
        <v>0</v>
      </c>
      <c r="L456" s="87">
        <f t="shared" si="50"/>
        <v>0</v>
      </c>
      <c r="M456" s="36">
        <f t="shared" si="51"/>
        <v>0</v>
      </c>
      <c r="N456" s="36">
        <f t="shared" si="52"/>
        <v>0</v>
      </c>
      <c r="O456" s="77">
        <f t="shared" si="53"/>
        <v>0</v>
      </c>
    </row>
    <row r="457" spans="4:15" ht="20.100000000000001" customHeight="1">
      <c r="D457" s="84"/>
      <c r="E457" s="61"/>
      <c r="F457" s="61"/>
      <c r="G457" s="62"/>
      <c r="H457" s="63"/>
      <c r="I457" s="64">
        <f t="shared" si="48"/>
        <v>214300</v>
      </c>
      <c r="K457" s="76">
        <f t="shared" si="49"/>
        <v>0</v>
      </c>
      <c r="L457" s="87">
        <f t="shared" si="50"/>
        <v>0</v>
      </c>
      <c r="M457" s="36">
        <f t="shared" si="51"/>
        <v>0</v>
      </c>
      <c r="N457" s="36">
        <f t="shared" si="52"/>
        <v>0</v>
      </c>
      <c r="O457" s="77">
        <f t="shared" si="53"/>
        <v>0</v>
      </c>
    </row>
    <row r="458" spans="4:15" ht="20.100000000000001" customHeight="1">
      <c r="D458" s="84"/>
      <c r="E458" s="61"/>
      <c r="F458" s="61"/>
      <c r="G458" s="62"/>
      <c r="H458" s="63"/>
      <c r="I458" s="64">
        <f t="shared" si="48"/>
        <v>214300</v>
      </c>
      <c r="K458" s="76">
        <f t="shared" si="49"/>
        <v>0</v>
      </c>
      <c r="L458" s="87">
        <f t="shared" si="50"/>
        <v>0</v>
      </c>
      <c r="M458" s="36">
        <f t="shared" si="51"/>
        <v>0</v>
      </c>
      <c r="N458" s="36">
        <f t="shared" si="52"/>
        <v>0</v>
      </c>
      <c r="O458" s="77">
        <f t="shared" si="53"/>
        <v>0</v>
      </c>
    </row>
    <row r="459" spans="4:15" ht="20.100000000000001" customHeight="1">
      <c r="D459" s="84"/>
      <c r="E459" s="61"/>
      <c r="F459" s="61"/>
      <c r="G459" s="62"/>
      <c r="H459" s="63"/>
      <c r="I459" s="64">
        <f t="shared" si="48"/>
        <v>214300</v>
      </c>
      <c r="K459" s="76">
        <f t="shared" si="49"/>
        <v>0</v>
      </c>
      <c r="L459" s="87">
        <f t="shared" si="50"/>
        <v>0</v>
      </c>
      <c r="M459" s="36">
        <f t="shared" si="51"/>
        <v>0</v>
      </c>
      <c r="N459" s="36">
        <f t="shared" si="52"/>
        <v>0</v>
      </c>
      <c r="O459" s="77">
        <f t="shared" si="53"/>
        <v>0</v>
      </c>
    </row>
    <row r="460" spans="4:15" ht="20.100000000000001" customHeight="1">
      <c r="D460" s="84"/>
      <c r="E460" s="61"/>
      <c r="F460" s="61"/>
      <c r="G460" s="62"/>
      <c r="H460" s="63"/>
      <c r="I460" s="64">
        <f t="shared" si="48"/>
        <v>214300</v>
      </c>
      <c r="K460" s="76">
        <f t="shared" si="49"/>
        <v>0</v>
      </c>
      <c r="L460" s="87">
        <f t="shared" si="50"/>
        <v>0</v>
      </c>
      <c r="M460" s="36">
        <f t="shared" si="51"/>
        <v>0</v>
      </c>
      <c r="N460" s="36">
        <f t="shared" si="52"/>
        <v>0</v>
      </c>
      <c r="O460" s="77">
        <f t="shared" si="53"/>
        <v>0</v>
      </c>
    </row>
    <row r="461" spans="4:15" ht="20.100000000000001" customHeight="1">
      <c r="D461" s="84"/>
      <c r="E461" s="61"/>
      <c r="F461" s="61"/>
      <c r="G461" s="62"/>
      <c r="H461" s="63"/>
      <c r="I461" s="64">
        <f t="shared" si="48"/>
        <v>214300</v>
      </c>
      <c r="K461" s="76">
        <f t="shared" si="49"/>
        <v>0</v>
      </c>
      <c r="L461" s="87">
        <f t="shared" si="50"/>
        <v>0</v>
      </c>
      <c r="M461" s="36">
        <f t="shared" si="51"/>
        <v>0</v>
      </c>
      <c r="N461" s="36">
        <f t="shared" si="52"/>
        <v>0</v>
      </c>
      <c r="O461" s="77">
        <f t="shared" si="53"/>
        <v>0</v>
      </c>
    </row>
    <row r="462" spans="4:15" ht="20.100000000000001" customHeight="1">
      <c r="D462" s="84"/>
      <c r="E462" s="61"/>
      <c r="F462" s="61"/>
      <c r="G462" s="62"/>
      <c r="H462" s="63"/>
      <c r="I462" s="64">
        <f t="shared" si="48"/>
        <v>214300</v>
      </c>
      <c r="K462" s="76">
        <f t="shared" si="49"/>
        <v>0</v>
      </c>
      <c r="L462" s="87">
        <f t="shared" si="50"/>
        <v>0</v>
      </c>
      <c r="M462" s="36">
        <f t="shared" si="51"/>
        <v>0</v>
      </c>
      <c r="N462" s="36">
        <f t="shared" si="52"/>
        <v>0</v>
      </c>
      <c r="O462" s="77">
        <f t="shared" si="53"/>
        <v>0</v>
      </c>
    </row>
    <row r="463" spans="4:15" ht="20.100000000000001" customHeight="1">
      <c r="D463" s="84"/>
      <c r="E463" s="61"/>
      <c r="F463" s="61"/>
      <c r="G463" s="62"/>
      <c r="H463" s="63"/>
      <c r="I463" s="64">
        <f t="shared" si="48"/>
        <v>214300</v>
      </c>
      <c r="K463" s="76">
        <f t="shared" si="49"/>
        <v>0</v>
      </c>
      <c r="L463" s="87">
        <f t="shared" si="50"/>
        <v>0</v>
      </c>
      <c r="M463" s="36">
        <f t="shared" si="51"/>
        <v>0</v>
      </c>
      <c r="N463" s="36">
        <f t="shared" si="52"/>
        <v>0</v>
      </c>
      <c r="O463" s="77">
        <f t="shared" si="53"/>
        <v>0</v>
      </c>
    </row>
    <row r="464" spans="4:15" ht="20.100000000000001" customHeight="1">
      <c r="D464" s="84"/>
      <c r="E464" s="61"/>
      <c r="F464" s="61"/>
      <c r="G464" s="62"/>
      <c r="H464" s="63"/>
      <c r="I464" s="64">
        <f t="shared" si="48"/>
        <v>214300</v>
      </c>
      <c r="K464" s="76">
        <f t="shared" si="49"/>
        <v>0</v>
      </c>
      <c r="L464" s="87">
        <f t="shared" si="50"/>
        <v>0</v>
      </c>
      <c r="M464" s="36">
        <f t="shared" si="51"/>
        <v>0</v>
      </c>
      <c r="N464" s="36">
        <f t="shared" si="52"/>
        <v>0</v>
      </c>
      <c r="O464" s="77">
        <f t="shared" si="53"/>
        <v>0</v>
      </c>
    </row>
    <row r="465" spans="4:15" ht="20.100000000000001" customHeight="1">
      <c r="D465" s="84"/>
      <c r="E465" s="61"/>
      <c r="F465" s="61"/>
      <c r="G465" s="62"/>
      <c r="H465" s="63"/>
      <c r="I465" s="64">
        <f t="shared" si="48"/>
        <v>214300</v>
      </c>
      <c r="K465" s="76">
        <f t="shared" si="49"/>
        <v>0</v>
      </c>
      <c r="L465" s="87">
        <f t="shared" si="50"/>
        <v>0</v>
      </c>
      <c r="M465" s="36">
        <f t="shared" si="51"/>
        <v>0</v>
      </c>
      <c r="N465" s="36">
        <f t="shared" si="52"/>
        <v>0</v>
      </c>
      <c r="O465" s="77">
        <f t="shared" si="53"/>
        <v>0</v>
      </c>
    </row>
    <row r="466" spans="4:15" ht="20.100000000000001" customHeight="1">
      <c r="D466" s="84"/>
      <c r="E466" s="61"/>
      <c r="F466" s="61"/>
      <c r="G466" s="62"/>
      <c r="H466" s="63"/>
      <c r="I466" s="64">
        <f t="shared" si="48"/>
        <v>214300</v>
      </c>
      <c r="K466" s="76">
        <f t="shared" si="49"/>
        <v>0</v>
      </c>
      <c r="L466" s="87">
        <f t="shared" si="50"/>
        <v>0</v>
      </c>
      <c r="M466" s="36">
        <f t="shared" si="51"/>
        <v>0</v>
      </c>
      <c r="N466" s="36">
        <f t="shared" si="52"/>
        <v>0</v>
      </c>
      <c r="O466" s="77">
        <f t="shared" si="53"/>
        <v>0</v>
      </c>
    </row>
    <row r="467" spans="4:15" ht="20.100000000000001" customHeight="1">
      <c r="D467" s="84"/>
      <c r="E467" s="61"/>
      <c r="F467" s="61"/>
      <c r="G467" s="62"/>
      <c r="H467" s="63"/>
      <c r="I467" s="64">
        <f t="shared" si="48"/>
        <v>214300</v>
      </c>
      <c r="K467" s="76">
        <f t="shared" si="49"/>
        <v>0</v>
      </c>
      <c r="L467" s="87">
        <f t="shared" si="50"/>
        <v>0</v>
      </c>
      <c r="M467" s="36">
        <f t="shared" si="51"/>
        <v>0</v>
      </c>
      <c r="N467" s="36">
        <f t="shared" si="52"/>
        <v>0</v>
      </c>
      <c r="O467" s="77">
        <f t="shared" si="53"/>
        <v>0</v>
      </c>
    </row>
    <row r="468" spans="4:15" ht="20.100000000000001" customHeight="1">
      <c r="D468" s="84"/>
      <c r="E468" s="61"/>
      <c r="F468" s="61"/>
      <c r="G468" s="62"/>
      <c r="H468" s="63"/>
      <c r="I468" s="64">
        <f t="shared" si="48"/>
        <v>214300</v>
      </c>
      <c r="K468" s="76">
        <f t="shared" si="49"/>
        <v>0</v>
      </c>
      <c r="L468" s="87">
        <f t="shared" si="50"/>
        <v>0</v>
      </c>
      <c r="M468" s="36">
        <f t="shared" si="51"/>
        <v>0</v>
      </c>
      <c r="N468" s="36">
        <f t="shared" si="52"/>
        <v>0</v>
      </c>
      <c r="O468" s="77">
        <f t="shared" si="53"/>
        <v>0</v>
      </c>
    </row>
    <row r="469" spans="4:15" ht="20.100000000000001" customHeight="1">
      <c r="D469" s="84"/>
      <c r="E469" s="61"/>
      <c r="F469" s="61"/>
      <c r="G469" s="62"/>
      <c r="H469" s="63"/>
      <c r="I469" s="64">
        <f t="shared" si="48"/>
        <v>214300</v>
      </c>
      <c r="K469" s="76">
        <f t="shared" si="49"/>
        <v>0</v>
      </c>
      <c r="L469" s="87">
        <f t="shared" si="50"/>
        <v>0</v>
      </c>
      <c r="M469" s="36">
        <f t="shared" si="51"/>
        <v>0</v>
      </c>
      <c r="N469" s="36">
        <f t="shared" si="52"/>
        <v>0</v>
      </c>
      <c r="O469" s="77">
        <f t="shared" si="53"/>
        <v>0</v>
      </c>
    </row>
    <row r="470" spans="4:15" ht="20.100000000000001" customHeight="1">
      <c r="D470" s="84"/>
      <c r="E470" s="61"/>
      <c r="F470" s="61"/>
      <c r="G470" s="62"/>
      <c r="H470" s="63"/>
      <c r="I470" s="64">
        <f t="shared" si="48"/>
        <v>214300</v>
      </c>
      <c r="K470" s="76">
        <f t="shared" si="49"/>
        <v>0</v>
      </c>
      <c r="L470" s="87">
        <f t="shared" si="50"/>
        <v>0</v>
      </c>
      <c r="M470" s="36">
        <f t="shared" si="51"/>
        <v>0</v>
      </c>
      <c r="N470" s="36">
        <f t="shared" si="52"/>
        <v>0</v>
      </c>
      <c r="O470" s="77">
        <f t="shared" si="53"/>
        <v>0</v>
      </c>
    </row>
    <row r="471" spans="4:15" ht="20.100000000000001" customHeight="1">
      <c r="D471" s="84"/>
      <c r="E471" s="61"/>
      <c r="F471" s="61"/>
      <c r="G471" s="62"/>
      <c r="H471" s="63"/>
      <c r="I471" s="64">
        <f t="shared" si="48"/>
        <v>214300</v>
      </c>
      <c r="K471" s="76">
        <f t="shared" si="49"/>
        <v>0</v>
      </c>
      <c r="L471" s="87">
        <f t="shared" si="50"/>
        <v>0</v>
      </c>
      <c r="M471" s="36">
        <f t="shared" si="51"/>
        <v>0</v>
      </c>
      <c r="N471" s="36">
        <f t="shared" si="52"/>
        <v>0</v>
      </c>
      <c r="O471" s="77">
        <f t="shared" si="53"/>
        <v>0</v>
      </c>
    </row>
    <row r="472" spans="4:15" ht="20.100000000000001" customHeight="1">
      <c r="D472" s="84"/>
      <c r="E472" s="61"/>
      <c r="F472" s="61"/>
      <c r="G472" s="62"/>
      <c r="H472" s="63"/>
      <c r="I472" s="64">
        <f t="shared" si="48"/>
        <v>214300</v>
      </c>
      <c r="K472" s="76">
        <f t="shared" si="49"/>
        <v>0</v>
      </c>
      <c r="L472" s="87">
        <f t="shared" si="50"/>
        <v>0</v>
      </c>
      <c r="M472" s="36">
        <f t="shared" si="51"/>
        <v>0</v>
      </c>
      <c r="N472" s="36">
        <f t="shared" si="52"/>
        <v>0</v>
      </c>
      <c r="O472" s="77">
        <f t="shared" si="53"/>
        <v>0</v>
      </c>
    </row>
    <row r="473" spans="4:15" ht="20.100000000000001" customHeight="1">
      <c r="D473" s="84"/>
      <c r="E473" s="61"/>
      <c r="F473" s="61"/>
      <c r="G473" s="62"/>
      <c r="H473" s="63"/>
      <c r="I473" s="64">
        <f t="shared" si="48"/>
        <v>214300</v>
      </c>
      <c r="K473" s="76">
        <f t="shared" si="49"/>
        <v>0</v>
      </c>
      <c r="L473" s="87">
        <f t="shared" si="50"/>
        <v>0</v>
      </c>
      <c r="M473" s="36">
        <f t="shared" si="51"/>
        <v>0</v>
      </c>
      <c r="N473" s="36">
        <f t="shared" si="52"/>
        <v>0</v>
      </c>
      <c r="O473" s="77">
        <f t="shared" si="53"/>
        <v>0</v>
      </c>
    </row>
    <row r="474" spans="4:15" ht="20.100000000000001" customHeight="1">
      <c r="D474" s="84"/>
      <c r="E474" s="61"/>
      <c r="F474" s="61"/>
      <c r="G474" s="62"/>
      <c r="H474" s="63"/>
      <c r="I474" s="64">
        <f t="shared" si="48"/>
        <v>214300</v>
      </c>
      <c r="K474" s="76">
        <f t="shared" si="49"/>
        <v>0</v>
      </c>
      <c r="L474" s="87">
        <f t="shared" si="50"/>
        <v>0</v>
      </c>
      <c r="M474" s="36">
        <f t="shared" si="51"/>
        <v>0</v>
      </c>
      <c r="N474" s="36">
        <f t="shared" si="52"/>
        <v>0</v>
      </c>
      <c r="O474" s="77">
        <f t="shared" si="53"/>
        <v>0</v>
      </c>
    </row>
    <row r="475" spans="4:15" ht="20.100000000000001" customHeight="1">
      <c r="D475" s="84"/>
      <c r="E475" s="61"/>
      <c r="F475" s="61"/>
      <c r="G475" s="62"/>
      <c r="H475" s="63"/>
      <c r="I475" s="64">
        <f t="shared" si="48"/>
        <v>214300</v>
      </c>
      <c r="K475" s="76">
        <f t="shared" si="49"/>
        <v>0</v>
      </c>
      <c r="L475" s="87">
        <f t="shared" si="50"/>
        <v>0</v>
      </c>
      <c r="M475" s="36">
        <f t="shared" si="51"/>
        <v>0</v>
      </c>
      <c r="N475" s="36">
        <f t="shared" si="52"/>
        <v>0</v>
      </c>
      <c r="O475" s="77">
        <f t="shared" si="53"/>
        <v>0</v>
      </c>
    </row>
    <row r="476" spans="4:15" ht="20.100000000000001" customHeight="1">
      <c r="D476" s="84"/>
      <c r="E476" s="61"/>
      <c r="F476" s="61"/>
      <c r="G476" s="62"/>
      <c r="H476" s="63"/>
      <c r="I476" s="64">
        <f t="shared" si="48"/>
        <v>214300</v>
      </c>
      <c r="K476" s="76">
        <f t="shared" si="49"/>
        <v>0</v>
      </c>
      <c r="L476" s="87">
        <f t="shared" si="50"/>
        <v>0</v>
      </c>
      <c r="M476" s="36">
        <f t="shared" si="51"/>
        <v>0</v>
      </c>
      <c r="N476" s="36">
        <f t="shared" si="52"/>
        <v>0</v>
      </c>
      <c r="O476" s="77">
        <f t="shared" si="53"/>
        <v>0</v>
      </c>
    </row>
    <row r="477" spans="4:15" ht="20.100000000000001" customHeight="1">
      <c r="D477" s="84"/>
      <c r="E477" s="61"/>
      <c r="F477" s="61"/>
      <c r="G477" s="62"/>
      <c r="H477" s="63"/>
      <c r="I477" s="64">
        <f t="shared" si="48"/>
        <v>214300</v>
      </c>
      <c r="K477" s="76">
        <f t="shared" si="49"/>
        <v>0</v>
      </c>
      <c r="L477" s="87">
        <f t="shared" si="50"/>
        <v>0</v>
      </c>
      <c r="M477" s="36">
        <f t="shared" si="51"/>
        <v>0</v>
      </c>
      <c r="N477" s="36">
        <f t="shared" si="52"/>
        <v>0</v>
      </c>
      <c r="O477" s="77">
        <f t="shared" si="53"/>
        <v>0</v>
      </c>
    </row>
    <row r="478" spans="4:15" ht="20.100000000000001" customHeight="1">
      <c r="D478" s="84"/>
      <c r="E478" s="61"/>
      <c r="F478" s="61"/>
      <c r="G478" s="62"/>
      <c r="H478" s="63"/>
      <c r="I478" s="64">
        <f t="shared" si="48"/>
        <v>214300</v>
      </c>
      <c r="K478" s="76">
        <f t="shared" si="49"/>
        <v>0</v>
      </c>
      <c r="L478" s="87">
        <f t="shared" si="50"/>
        <v>0</v>
      </c>
      <c r="M478" s="36">
        <f t="shared" si="51"/>
        <v>0</v>
      </c>
      <c r="N478" s="36">
        <f t="shared" si="52"/>
        <v>0</v>
      </c>
      <c r="O478" s="77">
        <f t="shared" si="53"/>
        <v>0</v>
      </c>
    </row>
    <row r="479" spans="4:15" ht="20.100000000000001" customHeight="1">
      <c r="D479" s="84"/>
      <c r="E479" s="61"/>
      <c r="F479" s="61"/>
      <c r="G479" s="62"/>
      <c r="H479" s="63"/>
      <c r="I479" s="64">
        <f t="shared" si="48"/>
        <v>214300</v>
      </c>
      <c r="K479" s="76">
        <f t="shared" si="49"/>
        <v>0</v>
      </c>
      <c r="L479" s="87">
        <f t="shared" si="50"/>
        <v>0</v>
      </c>
      <c r="M479" s="36">
        <f t="shared" si="51"/>
        <v>0</v>
      </c>
      <c r="N479" s="36">
        <f t="shared" si="52"/>
        <v>0</v>
      </c>
      <c r="O479" s="77">
        <f t="shared" si="53"/>
        <v>0</v>
      </c>
    </row>
    <row r="480" spans="4:15" ht="20.100000000000001" customHeight="1">
      <c r="D480" s="84"/>
      <c r="E480" s="61"/>
      <c r="F480" s="61"/>
      <c r="G480" s="62"/>
      <c r="H480" s="63"/>
      <c r="I480" s="64">
        <f t="shared" si="48"/>
        <v>214300</v>
      </c>
      <c r="K480" s="76">
        <f t="shared" si="49"/>
        <v>0</v>
      </c>
      <c r="L480" s="87">
        <f t="shared" si="50"/>
        <v>0</v>
      </c>
      <c r="M480" s="36">
        <f t="shared" si="51"/>
        <v>0</v>
      </c>
      <c r="N480" s="36">
        <f t="shared" si="52"/>
        <v>0</v>
      </c>
      <c r="O480" s="77">
        <f t="shared" si="53"/>
        <v>0</v>
      </c>
    </row>
    <row r="481" spans="4:15" ht="20.100000000000001" customHeight="1">
      <c r="D481" s="84"/>
      <c r="E481" s="61"/>
      <c r="F481" s="61"/>
      <c r="G481" s="62"/>
      <c r="H481" s="63"/>
      <c r="I481" s="64">
        <f t="shared" si="48"/>
        <v>214300</v>
      </c>
      <c r="K481" s="76">
        <f t="shared" si="49"/>
        <v>0</v>
      </c>
      <c r="L481" s="87">
        <f t="shared" si="50"/>
        <v>0</v>
      </c>
      <c r="M481" s="36">
        <f t="shared" si="51"/>
        <v>0</v>
      </c>
      <c r="N481" s="36">
        <f t="shared" si="52"/>
        <v>0</v>
      </c>
      <c r="O481" s="77">
        <f t="shared" si="53"/>
        <v>0</v>
      </c>
    </row>
    <row r="482" spans="4:15" ht="20.100000000000001" customHeight="1">
      <c r="D482" s="84"/>
      <c r="E482" s="61"/>
      <c r="F482" s="61"/>
      <c r="G482" s="62"/>
      <c r="H482" s="63"/>
      <c r="I482" s="64">
        <f t="shared" si="48"/>
        <v>214300</v>
      </c>
      <c r="K482" s="76">
        <f t="shared" si="49"/>
        <v>0</v>
      </c>
      <c r="L482" s="87">
        <f t="shared" si="50"/>
        <v>0</v>
      </c>
      <c r="M482" s="36">
        <f t="shared" si="51"/>
        <v>0</v>
      </c>
      <c r="N482" s="36">
        <f t="shared" si="52"/>
        <v>0</v>
      </c>
      <c r="O482" s="77">
        <f t="shared" si="53"/>
        <v>0</v>
      </c>
    </row>
    <row r="483" spans="4:15" ht="20.100000000000001" customHeight="1">
      <c r="D483" s="84"/>
      <c r="E483" s="61"/>
      <c r="F483" s="61"/>
      <c r="G483" s="62"/>
      <c r="H483" s="63"/>
      <c r="I483" s="64">
        <f t="shared" si="48"/>
        <v>214300</v>
      </c>
      <c r="K483" s="76">
        <f t="shared" si="49"/>
        <v>0</v>
      </c>
      <c r="L483" s="87">
        <f t="shared" si="50"/>
        <v>0</v>
      </c>
      <c r="M483" s="36">
        <f t="shared" si="51"/>
        <v>0</v>
      </c>
      <c r="N483" s="36">
        <f t="shared" si="52"/>
        <v>0</v>
      </c>
      <c r="O483" s="77">
        <f t="shared" si="53"/>
        <v>0</v>
      </c>
    </row>
    <row r="484" spans="4:15" ht="20.100000000000001" customHeight="1">
      <c r="D484" s="84"/>
      <c r="E484" s="61"/>
      <c r="F484" s="61"/>
      <c r="G484" s="62"/>
      <c r="H484" s="63"/>
      <c r="I484" s="64">
        <f t="shared" si="48"/>
        <v>214300</v>
      </c>
      <c r="K484" s="76">
        <f t="shared" si="49"/>
        <v>0</v>
      </c>
      <c r="L484" s="87">
        <f t="shared" si="50"/>
        <v>0</v>
      </c>
      <c r="M484" s="36">
        <f t="shared" si="51"/>
        <v>0</v>
      </c>
      <c r="N484" s="36">
        <f t="shared" si="52"/>
        <v>0</v>
      </c>
      <c r="O484" s="77">
        <f t="shared" si="53"/>
        <v>0</v>
      </c>
    </row>
    <row r="485" spans="4:15" ht="20.100000000000001" customHeight="1">
      <c r="D485" s="84"/>
      <c r="E485" s="61"/>
      <c r="F485" s="61"/>
      <c r="G485" s="62"/>
      <c r="H485" s="63"/>
      <c r="I485" s="64">
        <f t="shared" si="48"/>
        <v>214300</v>
      </c>
      <c r="K485" s="76">
        <f t="shared" si="49"/>
        <v>0</v>
      </c>
      <c r="L485" s="87">
        <f t="shared" si="50"/>
        <v>0</v>
      </c>
      <c r="M485" s="36">
        <f t="shared" si="51"/>
        <v>0</v>
      </c>
      <c r="N485" s="36">
        <f t="shared" si="52"/>
        <v>0</v>
      </c>
      <c r="O485" s="77">
        <f t="shared" si="53"/>
        <v>0</v>
      </c>
    </row>
    <row r="486" spans="4:15" ht="20.100000000000001" customHeight="1">
      <c r="D486" s="84"/>
      <c r="E486" s="61"/>
      <c r="F486" s="61"/>
      <c r="G486" s="62"/>
      <c r="H486" s="63"/>
      <c r="I486" s="64">
        <f t="shared" si="48"/>
        <v>214300</v>
      </c>
      <c r="K486" s="76">
        <f t="shared" si="49"/>
        <v>0</v>
      </c>
      <c r="L486" s="87">
        <f t="shared" si="50"/>
        <v>0</v>
      </c>
      <c r="M486" s="36">
        <f t="shared" si="51"/>
        <v>0</v>
      </c>
      <c r="N486" s="36">
        <f t="shared" si="52"/>
        <v>0</v>
      </c>
      <c r="O486" s="77">
        <f t="shared" si="53"/>
        <v>0</v>
      </c>
    </row>
    <row r="487" spans="4:15" ht="20.100000000000001" customHeight="1">
      <c r="D487" s="84"/>
      <c r="E487" s="61"/>
      <c r="F487" s="61"/>
      <c r="G487" s="62"/>
      <c r="H487" s="63"/>
      <c r="I487" s="64">
        <f t="shared" si="48"/>
        <v>214300</v>
      </c>
      <c r="K487" s="76">
        <f t="shared" si="49"/>
        <v>0</v>
      </c>
      <c r="L487" s="87">
        <f t="shared" si="50"/>
        <v>0</v>
      </c>
      <c r="M487" s="36">
        <f t="shared" si="51"/>
        <v>0</v>
      </c>
      <c r="N487" s="36">
        <f t="shared" si="52"/>
        <v>0</v>
      </c>
      <c r="O487" s="77">
        <f t="shared" si="53"/>
        <v>0</v>
      </c>
    </row>
    <row r="488" spans="4:15" ht="20.100000000000001" customHeight="1">
      <c r="D488" s="84"/>
      <c r="E488" s="61"/>
      <c r="F488" s="61"/>
      <c r="G488" s="62"/>
      <c r="H488" s="63"/>
      <c r="I488" s="64">
        <f t="shared" si="48"/>
        <v>214300</v>
      </c>
      <c r="K488" s="76">
        <f t="shared" si="49"/>
        <v>0</v>
      </c>
      <c r="L488" s="87">
        <f t="shared" si="50"/>
        <v>0</v>
      </c>
      <c r="M488" s="36">
        <f t="shared" si="51"/>
        <v>0</v>
      </c>
      <c r="N488" s="36">
        <f t="shared" si="52"/>
        <v>0</v>
      </c>
      <c r="O488" s="77">
        <f t="shared" si="53"/>
        <v>0</v>
      </c>
    </row>
    <row r="489" spans="4:15" ht="20.100000000000001" customHeight="1">
      <c r="D489" s="84"/>
      <c r="E489" s="61"/>
      <c r="F489" s="61"/>
      <c r="G489" s="62"/>
      <c r="H489" s="63"/>
      <c r="I489" s="64">
        <f t="shared" si="48"/>
        <v>214300</v>
      </c>
      <c r="K489" s="76">
        <f t="shared" si="49"/>
        <v>0</v>
      </c>
      <c r="L489" s="87">
        <f t="shared" si="50"/>
        <v>0</v>
      </c>
      <c r="M489" s="36">
        <f t="shared" si="51"/>
        <v>0</v>
      </c>
      <c r="N489" s="36">
        <f t="shared" si="52"/>
        <v>0</v>
      </c>
      <c r="O489" s="77">
        <f t="shared" si="53"/>
        <v>0</v>
      </c>
    </row>
    <row r="490" spans="4:15" ht="20.100000000000001" customHeight="1">
      <c r="D490" s="84"/>
      <c r="E490" s="61"/>
      <c r="F490" s="61"/>
      <c r="G490" s="62"/>
      <c r="H490" s="63"/>
      <c r="I490" s="64">
        <f t="shared" si="48"/>
        <v>214300</v>
      </c>
      <c r="K490" s="76">
        <f t="shared" si="49"/>
        <v>0</v>
      </c>
      <c r="L490" s="87">
        <f t="shared" si="50"/>
        <v>0</v>
      </c>
      <c r="M490" s="36">
        <f t="shared" si="51"/>
        <v>0</v>
      </c>
      <c r="N490" s="36">
        <f t="shared" si="52"/>
        <v>0</v>
      </c>
      <c r="O490" s="77">
        <f t="shared" si="53"/>
        <v>0</v>
      </c>
    </row>
    <row r="491" spans="4:15" ht="20.100000000000001" customHeight="1">
      <c r="D491" s="84"/>
      <c r="E491" s="61"/>
      <c r="F491" s="61"/>
      <c r="G491" s="62"/>
      <c r="H491" s="63"/>
      <c r="I491" s="64">
        <f t="shared" si="48"/>
        <v>214300</v>
      </c>
      <c r="K491" s="76">
        <f t="shared" si="49"/>
        <v>0</v>
      </c>
      <c r="L491" s="87">
        <f t="shared" si="50"/>
        <v>0</v>
      </c>
      <c r="M491" s="36">
        <f t="shared" si="51"/>
        <v>0</v>
      </c>
      <c r="N491" s="36">
        <f t="shared" si="52"/>
        <v>0</v>
      </c>
      <c r="O491" s="77">
        <f t="shared" si="53"/>
        <v>0</v>
      </c>
    </row>
    <row r="492" spans="4:15" ht="20.100000000000001" customHeight="1">
      <c r="D492" s="84"/>
      <c r="E492" s="61"/>
      <c r="F492" s="61"/>
      <c r="G492" s="62"/>
      <c r="H492" s="63"/>
      <c r="I492" s="64">
        <f t="shared" si="48"/>
        <v>214300</v>
      </c>
      <c r="K492" s="76">
        <f t="shared" si="49"/>
        <v>0</v>
      </c>
      <c r="L492" s="87">
        <f t="shared" si="50"/>
        <v>0</v>
      </c>
      <c r="M492" s="36">
        <f t="shared" si="51"/>
        <v>0</v>
      </c>
      <c r="N492" s="36">
        <f t="shared" si="52"/>
        <v>0</v>
      </c>
      <c r="O492" s="77">
        <f t="shared" si="53"/>
        <v>0</v>
      </c>
    </row>
    <row r="493" spans="4:15" ht="20.100000000000001" customHeight="1">
      <c r="D493" s="84"/>
      <c r="E493" s="61"/>
      <c r="F493" s="61"/>
      <c r="G493" s="62"/>
      <c r="H493" s="63"/>
      <c r="I493" s="64">
        <f t="shared" ref="I493:I500" si="54">I492+G493-H493</f>
        <v>214300</v>
      </c>
      <c r="K493" s="76">
        <f t="shared" ref="K493:K500" si="55">IF(F493="現金","　　",D493)</f>
        <v>0</v>
      </c>
      <c r="L493" s="87">
        <f t="shared" ref="L493:L500" si="56">IF(F493="現金","　　",E493)</f>
        <v>0</v>
      </c>
      <c r="M493" s="36">
        <f t="shared" ref="M493:M500" si="57">IF(F493="現金","　",IF(G493&gt;=1,"普通預金",F493))</f>
        <v>0</v>
      </c>
      <c r="N493" s="36">
        <f t="shared" ref="N493:N500" si="58">IF(F493="現金","　",IF(H493&gt;=1,"普通預金",F493))</f>
        <v>0</v>
      </c>
      <c r="O493" s="77">
        <f t="shared" ref="O493:O500" si="59">IF(F493="現金","　　",G493+H493)</f>
        <v>0</v>
      </c>
    </row>
    <row r="494" spans="4:15" ht="20.100000000000001" customHeight="1">
      <c r="D494" s="84"/>
      <c r="E494" s="61"/>
      <c r="F494" s="61"/>
      <c r="G494" s="62"/>
      <c r="H494" s="63"/>
      <c r="I494" s="64">
        <f t="shared" si="54"/>
        <v>214300</v>
      </c>
      <c r="K494" s="76">
        <f t="shared" si="55"/>
        <v>0</v>
      </c>
      <c r="L494" s="87">
        <f t="shared" si="56"/>
        <v>0</v>
      </c>
      <c r="M494" s="36">
        <f t="shared" si="57"/>
        <v>0</v>
      </c>
      <c r="N494" s="36">
        <f t="shared" si="58"/>
        <v>0</v>
      </c>
      <c r="O494" s="77">
        <f t="shared" si="59"/>
        <v>0</v>
      </c>
    </row>
    <row r="495" spans="4:15" ht="20.100000000000001" customHeight="1">
      <c r="D495" s="84"/>
      <c r="E495" s="61"/>
      <c r="F495" s="61"/>
      <c r="G495" s="62"/>
      <c r="H495" s="63"/>
      <c r="I495" s="64">
        <f t="shared" si="54"/>
        <v>214300</v>
      </c>
      <c r="K495" s="76">
        <f t="shared" si="55"/>
        <v>0</v>
      </c>
      <c r="L495" s="87">
        <f t="shared" si="56"/>
        <v>0</v>
      </c>
      <c r="M495" s="36">
        <f t="shared" si="57"/>
        <v>0</v>
      </c>
      <c r="N495" s="36">
        <f t="shared" si="58"/>
        <v>0</v>
      </c>
      <c r="O495" s="77">
        <f t="shared" si="59"/>
        <v>0</v>
      </c>
    </row>
    <row r="496" spans="4:15" ht="20.100000000000001" customHeight="1">
      <c r="D496" s="84"/>
      <c r="E496" s="61"/>
      <c r="F496" s="61"/>
      <c r="G496" s="62"/>
      <c r="H496" s="63"/>
      <c r="I496" s="64">
        <f t="shared" si="54"/>
        <v>214300</v>
      </c>
      <c r="K496" s="76">
        <f t="shared" si="55"/>
        <v>0</v>
      </c>
      <c r="L496" s="87">
        <f t="shared" si="56"/>
        <v>0</v>
      </c>
      <c r="M496" s="36">
        <f t="shared" si="57"/>
        <v>0</v>
      </c>
      <c r="N496" s="36">
        <f t="shared" si="58"/>
        <v>0</v>
      </c>
      <c r="O496" s="77">
        <f t="shared" si="59"/>
        <v>0</v>
      </c>
    </row>
    <row r="497" spans="4:15" ht="20.100000000000001" customHeight="1">
      <c r="D497" s="84"/>
      <c r="E497" s="61"/>
      <c r="F497" s="61"/>
      <c r="G497" s="62"/>
      <c r="H497" s="63"/>
      <c r="I497" s="64">
        <f t="shared" si="54"/>
        <v>214300</v>
      </c>
      <c r="K497" s="76">
        <f t="shared" si="55"/>
        <v>0</v>
      </c>
      <c r="L497" s="87">
        <f t="shared" si="56"/>
        <v>0</v>
      </c>
      <c r="M497" s="36">
        <f t="shared" si="57"/>
        <v>0</v>
      </c>
      <c r="N497" s="36">
        <f t="shared" si="58"/>
        <v>0</v>
      </c>
      <c r="O497" s="77">
        <f t="shared" si="59"/>
        <v>0</v>
      </c>
    </row>
    <row r="498" spans="4:15" ht="20.100000000000001" customHeight="1">
      <c r="D498" s="84"/>
      <c r="E498" s="61"/>
      <c r="F498" s="61"/>
      <c r="G498" s="62"/>
      <c r="H498" s="63"/>
      <c r="I498" s="64">
        <f t="shared" si="54"/>
        <v>214300</v>
      </c>
      <c r="K498" s="76">
        <f t="shared" si="55"/>
        <v>0</v>
      </c>
      <c r="L498" s="87">
        <f t="shared" si="56"/>
        <v>0</v>
      </c>
      <c r="M498" s="36">
        <f t="shared" si="57"/>
        <v>0</v>
      </c>
      <c r="N498" s="36">
        <f t="shared" si="58"/>
        <v>0</v>
      </c>
      <c r="O498" s="77">
        <f t="shared" si="59"/>
        <v>0</v>
      </c>
    </row>
    <row r="499" spans="4:15" ht="20.100000000000001" customHeight="1">
      <c r="D499" s="84"/>
      <c r="E499" s="61"/>
      <c r="F499" s="61"/>
      <c r="G499" s="62"/>
      <c r="H499" s="63"/>
      <c r="I499" s="64">
        <f t="shared" si="54"/>
        <v>214300</v>
      </c>
      <c r="K499" s="76">
        <f t="shared" si="55"/>
        <v>0</v>
      </c>
      <c r="L499" s="87">
        <f t="shared" si="56"/>
        <v>0</v>
      </c>
      <c r="M499" s="36">
        <f t="shared" si="57"/>
        <v>0</v>
      </c>
      <c r="N499" s="36">
        <f t="shared" si="58"/>
        <v>0</v>
      </c>
      <c r="O499" s="77">
        <f t="shared" si="59"/>
        <v>0</v>
      </c>
    </row>
    <row r="500" spans="4:15" ht="20.100000000000001" customHeight="1">
      <c r="D500" s="84"/>
      <c r="E500" s="61"/>
      <c r="F500" s="61"/>
      <c r="G500" s="62"/>
      <c r="H500" s="63"/>
      <c r="I500" s="64">
        <f t="shared" si="54"/>
        <v>214300</v>
      </c>
      <c r="K500" s="76">
        <f t="shared" si="55"/>
        <v>0</v>
      </c>
      <c r="L500" s="87">
        <f t="shared" si="56"/>
        <v>0</v>
      </c>
      <c r="M500" s="36">
        <f t="shared" si="57"/>
        <v>0</v>
      </c>
      <c r="N500" s="36">
        <f t="shared" si="58"/>
        <v>0</v>
      </c>
      <c r="O500" s="77">
        <f t="shared" si="59"/>
        <v>0</v>
      </c>
    </row>
  </sheetData>
  <mergeCells count="2">
    <mergeCell ref="D1:I1"/>
    <mergeCell ref="K1:O1"/>
  </mergeCells>
  <phoneticPr fontId="2"/>
  <dataValidations count="2">
    <dataValidation type="list" allowBlank="1" showInputMessage="1" showErrorMessage="1" sqref="F6:F500">
      <formula1>$B$5:$B$16</formula1>
    </dataValidation>
    <dataValidation type="list" allowBlank="1" showInputMessage="1" showErrorMessage="1" sqref="F5">
      <formula1>$B$5:$B$24</formula1>
    </dataValidation>
  </dataValidations>
  <pageMargins left="0.7" right="0.7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I11" sqref="I11"/>
    </sheetView>
  </sheetViews>
  <sheetFormatPr defaultRowHeight="13.5"/>
  <cols>
    <col min="1" max="1" width="3.5" customWidth="1"/>
    <col min="2" max="2" width="9" style="1" customWidth="1"/>
    <col min="3" max="3" width="27.125" customWidth="1"/>
    <col min="4" max="6" width="15.625" style="2" customWidth="1"/>
  </cols>
  <sheetData>
    <row r="1" spans="2:6" ht="30" customHeight="1">
      <c r="B1" s="111" t="s">
        <v>32</v>
      </c>
      <c r="C1" s="111"/>
      <c r="D1" s="111"/>
      <c r="E1" s="111"/>
      <c r="F1" s="111"/>
    </row>
    <row r="2" spans="2:6" ht="30" customHeight="1">
      <c r="B2" s="109"/>
      <c r="C2" s="110"/>
      <c r="D2" s="3" t="s">
        <v>33</v>
      </c>
      <c r="E2" s="4" t="s">
        <v>34</v>
      </c>
      <c r="F2" s="5" t="s">
        <v>35</v>
      </c>
    </row>
    <row r="3" spans="2:6" ht="30" customHeight="1">
      <c r="B3" s="107" t="s">
        <v>10</v>
      </c>
      <c r="C3" s="108"/>
      <c r="D3" s="6">
        <f>SUMIF(現金出納・相手科目エリア,B3,現金出納・入金額エリア)</f>
        <v>9000</v>
      </c>
      <c r="E3" s="7">
        <f>SUMIF(預金出納・相手科目エリア,B3,預金出納・入金額エリア)</f>
        <v>60000</v>
      </c>
      <c r="F3" s="8">
        <f t="shared" ref="F3:F8" si="0">D3+E3</f>
        <v>69000</v>
      </c>
    </row>
    <row r="4" spans="2:6" ht="30" customHeight="1">
      <c r="B4" s="104" t="s">
        <v>38</v>
      </c>
      <c r="C4" s="20" t="s">
        <v>11</v>
      </c>
      <c r="D4" s="21">
        <f t="shared" ref="D4:D13" si="1">SUMIF(現金出納・相手科目エリア,C4,現金出納・出金額エリア)</f>
        <v>0</v>
      </c>
      <c r="E4" s="22">
        <f t="shared" ref="E4:E13" si="2">SUMIF(預金出納・相手科目エリア,C4,預金出納・出金額エリア)</f>
        <v>10000</v>
      </c>
      <c r="F4" s="23">
        <f t="shared" si="0"/>
        <v>10000</v>
      </c>
    </row>
    <row r="5" spans="2:6" ht="30" customHeight="1">
      <c r="B5" s="105"/>
      <c r="C5" s="9" t="s">
        <v>12</v>
      </c>
      <c r="D5" s="10">
        <f t="shared" si="1"/>
        <v>2750</v>
      </c>
      <c r="E5" s="11">
        <f t="shared" si="2"/>
        <v>5700</v>
      </c>
      <c r="F5" s="12">
        <f t="shared" si="0"/>
        <v>8450</v>
      </c>
    </row>
    <row r="6" spans="2:6" ht="30" customHeight="1">
      <c r="B6" s="105"/>
      <c r="C6" s="9" t="s">
        <v>13</v>
      </c>
      <c r="D6" s="10">
        <f t="shared" si="1"/>
        <v>9800</v>
      </c>
      <c r="E6" s="11">
        <f t="shared" si="2"/>
        <v>0</v>
      </c>
      <c r="F6" s="12">
        <f t="shared" si="0"/>
        <v>9800</v>
      </c>
    </row>
    <row r="7" spans="2:6" ht="30" customHeight="1">
      <c r="B7" s="105"/>
      <c r="C7" s="9" t="s">
        <v>14</v>
      </c>
      <c r="D7" s="10">
        <f t="shared" si="1"/>
        <v>2800</v>
      </c>
      <c r="E7" s="11">
        <f t="shared" si="2"/>
        <v>0</v>
      </c>
      <c r="F7" s="12">
        <f t="shared" si="0"/>
        <v>2800</v>
      </c>
    </row>
    <row r="8" spans="2:6" ht="30" customHeight="1">
      <c r="B8" s="105"/>
      <c r="C8" s="9" t="s">
        <v>15</v>
      </c>
      <c r="D8" s="10">
        <f t="shared" si="1"/>
        <v>580</v>
      </c>
      <c r="E8" s="11">
        <f t="shared" si="2"/>
        <v>0</v>
      </c>
      <c r="F8" s="12">
        <f t="shared" si="0"/>
        <v>580</v>
      </c>
    </row>
    <row r="9" spans="2:6" ht="30" customHeight="1">
      <c r="B9" s="105"/>
      <c r="C9" s="9"/>
      <c r="D9" s="10">
        <f t="shared" si="1"/>
        <v>0</v>
      </c>
      <c r="E9" s="11">
        <f t="shared" si="2"/>
        <v>0</v>
      </c>
      <c r="F9" s="12"/>
    </row>
    <row r="10" spans="2:6" ht="30" customHeight="1">
      <c r="B10" s="105"/>
      <c r="C10" s="9"/>
      <c r="D10" s="10">
        <f t="shared" si="1"/>
        <v>0</v>
      </c>
      <c r="E10" s="11">
        <f t="shared" si="2"/>
        <v>0</v>
      </c>
      <c r="F10" s="12"/>
    </row>
    <row r="11" spans="2:6" ht="30" customHeight="1">
      <c r="B11" s="105"/>
      <c r="C11" s="9"/>
      <c r="D11" s="10">
        <f t="shared" si="1"/>
        <v>0</v>
      </c>
      <c r="E11" s="11">
        <f t="shared" si="2"/>
        <v>0</v>
      </c>
      <c r="F11" s="12"/>
    </row>
    <row r="12" spans="2:6" ht="30" customHeight="1">
      <c r="B12" s="105"/>
      <c r="C12" s="9"/>
      <c r="D12" s="10">
        <f t="shared" si="1"/>
        <v>0</v>
      </c>
      <c r="E12" s="11">
        <f t="shared" si="2"/>
        <v>0</v>
      </c>
      <c r="F12" s="12"/>
    </row>
    <row r="13" spans="2:6" ht="30" customHeight="1">
      <c r="B13" s="105"/>
      <c r="C13" s="9"/>
      <c r="D13" s="10">
        <f t="shared" si="1"/>
        <v>0</v>
      </c>
      <c r="E13" s="11">
        <f t="shared" si="2"/>
        <v>0</v>
      </c>
      <c r="F13" s="12"/>
    </row>
    <row r="14" spans="2:6" ht="30" customHeight="1">
      <c r="B14" s="106"/>
      <c r="C14" s="19" t="s">
        <v>37</v>
      </c>
      <c r="D14" s="13">
        <f>SUM(D4:D13)</f>
        <v>15930</v>
      </c>
      <c r="E14" s="14">
        <f>SUM(E4:E13)</f>
        <v>15700</v>
      </c>
      <c r="F14" s="15">
        <f>D14+E14</f>
        <v>31630</v>
      </c>
    </row>
    <row r="15" spans="2:6" ht="30" customHeight="1">
      <c r="B15" s="112" t="s">
        <v>36</v>
      </c>
      <c r="C15" s="113"/>
      <c r="D15" s="16"/>
      <c r="E15" s="17"/>
      <c r="F15" s="18">
        <f>F3-F14</f>
        <v>37370</v>
      </c>
    </row>
  </sheetData>
  <mergeCells count="5">
    <mergeCell ref="B4:B14"/>
    <mergeCell ref="B3:C3"/>
    <mergeCell ref="B2:C2"/>
    <mergeCell ref="B1:F1"/>
    <mergeCell ref="B15:C15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2"/>
  <sheetViews>
    <sheetView workbookViewId="0">
      <selection activeCell="L27" sqref="L27"/>
    </sheetView>
  </sheetViews>
  <sheetFormatPr defaultRowHeight="13.5"/>
  <cols>
    <col min="1" max="1" width="1.25" customWidth="1"/>
    <col min="2" max="2" width="8.625" style="97" customWidth="1"/>
    <col min="3" max="3" width="30.625" style="65" customWidth="1"/>
    <col min="4" max="5" width="12.625" style="65" customWidth="1"/>
    <col min="6" max="6" width="10.625" style="97" customWidth="1"/>
    <col min="7" max="7" width="3.125" customWidth="1"/>
  </cols>
  <sheetData>
    <row r="1" spans="2:6" s="1" customFormat="1" ht="20.100000000000001" customHeight="1">
      <c r="B1" s="114" t="s">
        <v>132</v>
      </c>
      <c r="C1" s="114"/>
      <c r="D1" s="114"/>
      <c r="E1" s="114"/>
      <c r="F1" s="114"/>
    </row>
    <row r="2" spans="2:6" s="1" customFormat="1" ht="20.100000000000001" customHeight="1">
      <c r="B2" s="97"/>
      <c r="C2" s="65"/>
      <c r="D2" s="65"/>
      <c r="E2" s="65"/>
      <c r="F2" s="97"/>
    </row>
    <row r="3" spans="2:6" s="1" customFormat="1" ht="20.100000000000001" customHeight="1">
      <c r="B3" s="97"/>
      <c r="C3" s="65"/>
      <c r="D3" s="65"/>
      <c r="E3" s="65"/>
      <c r="F3" s="97"/>
    </row>
    <row r="4" spans="2:6" ht="20.100000000000001" customHeight="1">
      <c r="B4" s="28" t="s">
        <v>1</v>
      </c>
      <c r="C4" s="28" t="s">
        <v>2</v>
      </c>
      <c r="D4" s="28" t="s">
        <v>39</v>
      </c>
      <c r="E4" s="31" t="s">
        <v>40</v>
      </c>
      <c r="F4" s="31" t="s">
        <v>41</v>
      </c>
    </row>
    <row r="5" spans="2:6" ht="20.100000000000001" customHeight="1">
      <c r="B5" s="98">
        <v>41644</v>
      </c>
      <c r="C5" s="131" t="s">
        <v>48</v>
      </c>
      <c r="D5" s="131" t="s">
        <v>49</v>
      </c>
      <c r="E5" s="131" t="s">
        <v>50</v>
      </c>
      <c r="F5" s="132">
        <v>50000</v>
      </c>
    </row>
    <row r="6" spans="2:6" ht="20.100000000000001" customHeight="1">
      <c r="B6" s="98">
        <v>41644</v>
      </c>
      <c r="C6" s="131" t="s">
        <v>51</v>
      </c>
      <c r="D6" s="131" t="s">
        <v>52</v>
      </c>
      <c r="E6" s="131" t="s">
        <v>49</v>
      </c>
      <c r="F6" s="99">
        <v>9800</v>
      </c>
    </row>
    <row r="7" spans="2:6" ht="20.100000000000001" customHeight="1">
      <c r="B7" s="98">
        <v>41644</v>
      </c>
      <c r="C7" s="131" t="s">
        <v>53</v>
      </c>
      <c r="D7" s="131" t="s">
        <v>54</v>
      </c>
      <c r="E7" s="131" t="s">
        <v>49</v>
      </c>
      <c r="F7" s="99">
        <v>2750</v>
      </c>
    </row>
    <row r="8" spans="2:6" ht="20.100000000000001" customHeight="1">
      <c r="B8" s="98">
        <v>41645</v>
      </c>
      <c r="C8" s="131" t="s">
        <v>55</v>
      </c>
      <c r="D8" s="131" t="s">
        <v>56</v>
      </c>
      <c r="E8" s="131" t="s">
        <v>49</v>
      </c>
      <c r="F8" s="99">
        <v>2800</v>
      </c>
    </row>
    <row r="9" spans="2:6" ht="20.100000000000001" customHeight="1">
      <c r="B9" s="98">
        <v>41645</v>
      </c>
      <c r="C9" s="131" t="s">
        <v>57</v>
      </c>
      <c r="D9" s="131" t="s">
        <v>58</v>
      </c>
      <c r="E9" s="131" t="s">
        <v>49</v>
      </c>
      <c r="F9" s="99">
        <v>580</v>
      </c>
    </row>
    <row r="10" spans="2:6" ht="20.100000000000001" customHeight="1">
      <c r="B10" s="98">
        <v>41649</v>
      </c>
      <c r="C10" s="131" t="s">
        <v>59</v>
      </c>
      <c r="D10" s="131" t="s">
        <v>49</v>
      </c>
      <c r="E10" s="131" t="s">
        <v>60</v>
      </c>
      <c r="F10" s="99">
        <v>9000</v>
      </c>
    </row>
    <row r="11" spans="2:6" ht="20.100000000000001" customHeight="1">
      <c r="B11" s="98">
        <v>41644</v>
      </c>
      <c r="C11" s="131" t="s">
        <v>61</v>
      </c>
      <c r="D11" s="131" t="s">
        <v>50</v>
      </c>
      <c r="E11" s="131" t="s">
        <v>62</v>
      </c>
      <c r="F11" s="132">
        <v>500000</v>
      </c>
    </row>
    <row r="12" spans="2:6" ht="20.100000000000001" customHeight="1">
      <c r="B12" s="98" t="s">
        <v>133</v>
      </c>
      <c r="C12" s="131" t="s">
        <v>133</v>
      </c>
      <c r="D12" s="131" t="s">
        <v>134</v>
      </c>
      <c r="E12" s="131" t="s">
        <v>134</v>
      </c>
      <c r="F12" s="99" t="s">
        <v>133</v>
      </c>
    </row>
    <row r="13" spans="2:6" ht="20.100000000000001" customHeight="1">
      <c r="B13" s="98">
        <v>41649</v>
      </c>
      <c r="C13" s="131" t="s">
        <v>63</v>
      </c>
      <c r="D13" s="131" t="s">
        <v>50</v>
      </c>
      <c r="E13" s="131" t="s">
        <v>60</v>
      </c>
      <c r="F13" s="99">
        <v>60000</v>
      </c>
    </row>
    <row r="14" spans="2:6" ht="20.100000000000001" customHeight="1">
      <c r="B14" s="98">
        <v>41649</v>
      </c>
      <c r="C14" s="131" t="s">
        <v>64</v>
      </c>
      <c r="D14" s="131" t="s">
        <v>65</v>
      </c>
      <c r="E14" s="131" t="s">
        <v>50</v>
      </c>
      <c r="F14" s="99">
        <v>10000</v>
      </c>
    </row>
    <row r="15" spans="2:6" ht="20.100000000000001" customHeight="1">
      <c r="B15" s="98">
        <v>41670</v>
      </c>
      <c r="C15" s="131" t="s">
        <v>66</v>
      </c>
      <c r="D15" s="131" t="s">
        <v>54</v>
      </c>
      <c r="E15" s="131" t="s">
        <v>50</v>
      </c>
      <c r="F15" s="99">
        <v>5700</v>
      </c>
    </row>
    <row r="16" spans="2:6" ht="20.100000000000001" customHeight="1">
      <c r="B16" s="98">
        <v>41670</v>
      </c>
      <c r="C16" s="131" t="s">
        <v>67</v>
      </c>
      <c r="D16" s="131" t="s">
        <v>68</v>
      </c>
      <c r="E16" s="131" t="s">
        <v>50</v>
      </c>
      <c r="F16" s="99">
        <v>100000</v>
      </c>
    </row>
    <row r="17" spans="2:6" ht="20.100000000000001" customHeight="1">
      <c r="B17" s="98">
        <v>41670</v>
      </c>
      <c r="C17" s="131" t="s">
        <v>69</v>
      </c>
      <c r="D17" s="131" t="s">
        <v>70</v>
      </c>
      <c r="E17" s="131" t="s">
        <v>50</v>
      </c>
      <c r="F17" s="99">
        <v>180000</v>
      </c>
    </row>
    <row r="18" spans="2:6" ht="20.100000000000001" customHeight="1">
      <c r="B18" s="98"/>
      <c r="C18" s="131"/>
      <c r="D18" s="131"/>
      <c r="E18" s="131"/>
      <c r="F18" s="99"/>
    </row>
    <row r="19" spans="2:6" ht="20.100000000000001" customHeight="1">
      <c r="B19" s="98"/>
      <c r="C19" s="131"/>
      <c r="D19" s="131"/>
      <c r="E19" s="131"/>
      <c r="F19" s="99"/>
    </row>
    <row r="20" spans="2:6" ht="20.100000000000001" customHeight="1">
      <c r="B20" s="98"/>
      <c r="C20" s="131"/>
      <c r="D20" s="131"/>
      <c r="E20" s="131"/>
      <c r="F20" s="99"/>
    </row>
    <row r="21" spans="2:6" ht="20.100000000000001" customHeight="1">
      <c r="B21" s="98"/>
      <c r="C21" s="131"/>
      <c r="D21" s="131"/>
      <c r="E21" s="131"/>
      <c r="F21" s="99"/>
    </row>
    <row r="22" spans="2:6" ht="20.100000000000001" customHeight="1">
      <c r="B22" s="98"/>
      <c r="C22" s="131"/>
      <c r="D22" s="131"/>
      <c r="E22" s="131"/>
      <c r="F22" s="99"/>
    </row>
    <row r="23" spans="2:6" ht="20.100000000000001" customHeight="1">
      <c r="B23" s="98"/>
      <c r="C23" s="131"/>
      <c r="D23" s="131"/>
      <c r="E23" s="131"/>
      <c r="F23" s="99"/>
    </row>
    <row r="24" spans="2:6" ht="20.100000000000001" customHeight="1">
      <c r="B24" s="98"/>
      <c r="C24" s="131"/>
      <c r="D24" s="131"/>
      <c r="E24" s="131"/>
      <c r="F24" s="99"/>
    </row>
    <row r="25" spans="2:6" ht="20.100000000000001" customHeight="1">
      <c r="B25" s="98"/>
      <c r="C25" s="131"/>
      <c r="D25" s="131"/>
      <c r="E25" s="131"/>
      <c r="F25" s="99"/>
    </row>
    <row r="26" spans="2:6" ht="20.100000000000001" customHeight="1">
      <c r="B26" s="98"/>
      <c r="C26" s="131"/>
      <c r="D26" s="131"/>
      <c r="E26" s="131"/>
      <c r="F26" s="99"/>
    </row>
    <row r="27" spans="2:6" ht="20.100000000000001" customHeight="1">
      <c r="B27" s="98"/>
      <c r="C27" s="131"/>
      <c r="D27" s="131"/>
      <c r="E27" s="131"/>
      <c r="F27" s="99"/>
    </row>
    <row r="28" spans="2:6" ht="20.100000000000001" customHeight="1">
      <c r="B28" s="98"/>
      <c r="C28" s="131"/>
      <c r="D28" s="131"/>
      <c r="E28" s="131"/>
      <c r="F28" s="99"/>
    </row>
    <row r="29" spans="2:6" ht="20.100000000000001" customHeight="1">
      <c r="B29" s="98"/>
      <c r="C29" s="131"/>
      <c r="D29" s="131"/>
      <c r="E29" s="131"/>
      <c r="F29" s="99"/>
    </row>
    <row r="30" spans="2:6" ht="20.100000000000001" customHeight="1">
      <c r="B30" s="98"/>
      <c r="C30" s="131"/>
      <c r="D30" s="131"/>
      <c r="E30" s="131"/>
      <c r="F30" s="99"/>
    </row>
    <row r="31" spans="2:6" ht="20.100000000000001" customHeight="1">
      <c r="B31" s="98"/>
      <c r="C31" s="131"/>
      <c r="D31" s="131"/>
      <c r="E31" s="131"/>
      <c r="F31" s="99"/>
    </row>
    <row r="32" spans="2:6" ht="20.100000000000001" customHeight="1">
      <c r="B32" s="98"/>
      <c r="C32" s="131"/>
      <c r="D32" s="131"/>
      <c r="E32" s="131"/>
      <c r="F32" s="99"/>
    </row>
    <row r="33" spans="2:6" ht="20.100000000000001" customHeight="1">
      <c r="B33" s="98"/>
      <c r="C33" s="131"/>
      <c r="D33" s="131"/>
      <c r="E33" s="131"/>
      <c r="F33" s="99"/>
    </row>
    <row r="34" spans="2:6" ht="20.100000000000001" customHeight="1">
      <c r="B34" s="98"/>
      <c r="C34" s="131"/>
      <c r="D34" s="131"/>
      <c r="E34" s="131"/>
      <c r="F34" s="99"/>
    </row>
    <row r="35" spans="2:6" ht="20.100000000000001" customHeight="1">
      <c r="B35" s="98"/>
      <c r="C35" s="131"/>
      <c r="D35" s="131"/>
      <c r="E35" s="131"/>
      <c r="F35" s="99"/>
    </row>
    <row r="36" spans="2:6" ht="20.100000000000001" customHeight="1">
      <c r="B36" s="98"/>
      <c r="C36" s="131"/>
      <c r="D36" s="131"/>
      <c r="E36" s="131"/>
      <c r="F36" s="99"/>
    </row>
    <row r="37" spans="2:6" ht="20.100000000000001" customHeight="1">
      <c r="B37" s="98"/>
      <c r="C37" s="131"/>
      <c r="D37" s="131"/>
      <c r="E37" s="131"/>
      <c r="F37" s="99"/>
    </row>
    <row r="38" spans="2:6" ht="20.100000000000001" customHeight="1">
      <c r="B38" s="98"/>
      <c r="C38" s="131"/>
      <c r="D38" s="131"/>
      <c r="E38" s="131"/>
      <c r="F38" s="99"/>
    </row>
    <row r="39" spans="2:6" ht="20.100000000000001" customHeight="1">
      <c r="B39" s="98"/>
      <c r="C39" s="131"/>
      <c r="D39" s="131"/>
      <c r="E39" s="131"/>
      <c r="F39" s="99"/>
    </row>
    <row r="40" spans="2:6" ht="20.100000000000001" customHeight="1">
      <c r="B40" s="98"/>
      <c r="C40" s="131"/>
      <c r="D40" s="131"/>
      <c r="E40" s="131"/>
      <c r="F40" s="99"/>
    </row>
    <row r="41" spans="2:6" ht="20.100000000000001" customHeight="1">
      <c r="B41" s="98"/>
      <c r="C41" s="131"/>
      <c r="D41" s="131"/>
      <c r="E41" s="131"/>
      <c r="F41" s="99"/>
    </row>
    <row r="42" spans="2:6" ht="20.100000000000001" customHeight="1">
      <c r="B42" s="98"/>
      <c r="C42" s="131"/>
      <c r="D42" s="131"/>
      <c r="E42" s="131"/>
      <c r="F42" s="99"/>
    </row>
    <row r="43" spans="2:6" ht="20.100000000000001" customHeight="1">
      <c r="B43" s="98"/>
      <c r="C43" s="131"/>
      <c r="D43" s="131"/>
      <c r="E43" s="131"/>
      <c r="F43" s="99"/>
    </row>
    <row r="44" spans="2:6" ht="20.100000000000001" customHeight="1">
      <c r="B44" s="98"/>
      <c r="C44" s="131"/>
      <c r="D44" s="131"/>
      <c r="E44" s="131"/>
      <c r="F44" s="99"/>
    </row>
    <row r="45" spans="2:6" ht="20.100000000000001" customHeight="1">
      <c r="B45" s="98"/>
      <c r="C45" s="131"/>
      <c r="D45" s="131"/>
      <c r="E45" s="131"/>
      <c r="F45" s="99"/>
    </row>
    <row r="46" spans="2:6" ht="20.100000000000001" customHeight="1">
      <c r="B46" s="98"/>
      <c r="C46" s="131"/>
      <c r="D46" s="131"/>
      <c r="E46" s="131"/>
      <c r="F46" s="99"/>
    </row>
    <row r="47" spans="2:6" ht="20.100000000000001" customHeight="1">
      <c r="B47" s="98"/>
      <c r="C47" s="131"/>
      <c r="D47" s="131"/>
      <c r="E47" s="131"/>
      <c r="F47" s="99"/>
    </row>
    <row r="48" spans="2:6" ht="20.100000000000001" customHeight="1">
      <c r="B48" s="98"/>
      <c r="C48" s="131"/>
      <c r="D48" s="131"/>
      <c r="E48" s="131"/>
      <c r="F48" s="99"/>
    </row>
    <row r="49" spans="2:6" ht="20.100000000000001" customHeight="1">
      <c r="B49" s="98"/>
      <c r="C49" s="131"/>
      <c r="D49" s="131"/>
      <c r="E49" s="131"/>
      <c r="F49" s="99"/>
    </row>
    <row r="50" spans="2:6" ht="20.100000000000001" customHeight="1">
      <c r="B50" s="98"/>
      <c r="C50" s="131"/>
      <c r="D50" s="131"/>
      <c r="E50" s="131"/>
      <c r="F50" s="99"/>
    </row>
    <row r="51" spans="2:6" ht="20.100000000000001" customHeight="1">
      <c r="B51" s="98"/>
      <c r="C51" s="131"/>
      <c r="D51" s="131"/>
      <c r="E51" s="131"/>
      <c r="F51" s="99"/>
    </row>
    <row r="52" spans="2:6" ht="20.100000000000001" customHeight="1">
      <c r="B52" s="98"/>
      <c r="C52" s="131"/>
      <c r="D52" s="131"/>
      <c r="E52" s="131"/>
      <c r="F52" s="99"/>
    </row>
    <row r="53" spans="2:6" ht="20.100000000000001" customHeight="1">
      <c r="B53" s="98"/>
      <c r="C53" s="131"/>
      <c r="D53" s="131"/>
      <c r="E53" s="131"/>
      <c r="F53" s="99"/>
    </row>
    <row r="54" spans="2:6" ht="20.100000000000001" customHeight="1">
      <c r="B54" s="98"/>
      <c r="C54" s="131"/>
      <c r="D54" s="131"/>
      <c r="E54" s="131"/>
      <c r="F54" s="99"/>
    </row>
    <row r="55" spans="2:6" ht="20.100000000000001" customHeight="1">
      <c r="B55" s="98"/>
      <c r="C55" s="131"/>
      <c r="D55" s="131"/>
      <c r="E55" s="131"/>
      <c r="F55" s="99"/>
    </row>
    <row r="56" spans="2:6" ht="20.100000000000001" customHeight="1">
      <c r="B56" s="98"/>
      <c r="C56" s="131"/>
      <c r="D56" s="131"/>
      <c r="E56" s="131"/>
      <c r="F56" s="99"/>
    </row>
    <row r="57" spans="2:6" ht="20.100000000000001" customHeight="1">
      <c r="B57" s="98"/>
      <c r="C57" s="131"/>
      <c r="D57" s="131"/>
      <c r="E57" s="131"/>
      <c r="F57" s="99"/>
    </row>
    <row r="58" spans="2:6" ht="20.100000000000001" customHeight="1">
      <c r="B58" s="98"/>
      <c r="C58" s="131"/>
      <c r="D58" s="131"/>
      <c r="E58" s="131"/>
      <c r="F58" s="99"/>
    </row>
    <row r="59" spans="2:6" ht="20.100000000000001" customHeight="1">
      <c r="B59" s="98"/>
      <c r="C59" s="131"/>
      <c r="D59" s="131"/>
      <c r="E59" s="131"/>
      <c r="F59" s="99"/>
    </row>
    <row r="60" spans="2:6" ht="20.100000000000001" customHeight="1">
      <c r="B60" s="98"/>
      <c r="C60" s="131"/>
      <c r="D60" s="131"/>
      <c r="E60" s="131"/>
      <c r="F60" s="99"/>
    </row>
    <row r="61" spans="2:6" ht="20.100000000000001" customHeight="1">
      <c r="B61" s="98"/>
      <c r="C61" s="131"/>
      <c r="D61" s="131"/>
      <c r="E61" s="131"/>
      <c r="F61" s="99"/>
    </row>
    <row r="62" spans="2:6" ht="20.100000000000001" customHeight="1">
      <c r="B62" s="98"/>
      <c r="C62" s="131"/>
      <c r="D62" s="131"/>
      <c r="E62" s="131"/>
      <c r="F62" s="99"/>
    </row>
    <row r="63" spans="2:6" ht="20.100000000000001" customHeight="1">
      <c r="B63" s="98"/>
      <c r="C63" s="131"/>
      <c r="D63" s="131"/>
      <c r="E63" s="131"/>
      <c r="F63" s="99"/>
    </row>
    <row r="64" spans="2:6" ht="20.100000000000001" customHeight="1">
      <c r="B64" s="98"/>
      <c r="C64" s="131"/>
      <c r="D64" s="131"/>
      <c r="E64" s="131"/>
      <c r="F64" s="99"/>
    </row>
    <row r="65" spans="2:6" ht="20.100000000000001" customHeight="1">
      <c r="B65" s="98"/>
      <c r="C65" s="131"/>
      <c r="D65" s="131"/>
      <c r="E65" s="131"/>
      <c r="F65" s="99"/>
    </row>
    <row r="66" spans="2:6" ht="20.100000000000001" customHeight="1">
      <c r="B66" s="98"/>
      <c r="C66" s="131"/>
      <c r="D66" s="131"/>
      <c r="E66" s="131"/>
      <c r="F66" s="99"/>
    </row>
    <row r="67" spans="2:6" ht="20.100000000000001" customHeight="1">
      <c r="B67" s="98"/>
      <c r="C67" s="131"/>
      <c r="D67" s="131"/>
      <c r="E67" s="131"/>
      <c r="F67" s="99"/>
    </row>
    <row r="68" spans="2:6" ht="20.100000000000001" customHeight="1">
      <c r="B68" s="98"/>
      <c r="C68" s="131"/>
      <c r="D68" s="131"/>
      <c r="E68" s="131"/>
      <c r="F68" s="99"/>
    </row>
    <row r="69" spans="2:6" ht="20.100000000000001" customHeight="1">
      <c r="B69" s="98"/>
      <c r="C69" s="131"/>
      <c r="D69" s="131"/>
      <c r="E69" s="131"/>
      <c r="F69" s="99"/>
    </row>
    <row r="70" spans="2:6" ht="20.100000000000001" customHeight="1">
      <c r="B70" s="98"/>
      <c r="C70" s="131"/>
      <c r="D70" s="131"/>
      <c r="E70" s="131"/>
      <c r="F70" s="99"/>
    </row>
    <row r="71" spans="2:6" ht="20.100000000000001" customHeight="1">
      <c r="B71" s="98"/>
      <c r="C71" s="131"/>
      <c r="D71" s="131"/>
      <c r="E71" s="131"/>
      <c r="F71" s="99"/>
    </row>
    <row r="72" spans="2:6" ht="20.100000000000001" customHeight="1">
      <c r="B72" s="98"/>
      <c r="C72" s="131"/>
      <c r="D72" s="131"/>
      <c r="E72" s="131"/>
      <c r="F72" s="99"/>
    </row>
    <row r="73" spans="2:6" ht="20.100000000000001" customHeight="1">
      <c r="B73" s="98"/>
      <c r="C73" s="131"/>
      <c r="D73" s="131"/>
      <c r="E73" s="131"/>
      <c r="F73" s="99"/>
    </row>
    <row r="74" spans="2:6" ht="20.100000000000001" customHeight="1">
      <c r="B74" s="98"/>
      <c r="C74" s="131"/>
      <c r="D74" s="131"/>
      <c r="E74" s="131"/>
      <c r="F74" s="99"/>
    </row>
    <row r="75" spans="2:6" ht="20.100000000000001" customHeight="1">
      <c r="B75" s="98"/>
      <c r="C75" s="131"/>
      <c r="D75" s="131"/>
      <c r="E75" s="131"/>
      <c r="F75" s="99"/>
    </row>
    <row r="76" spans="2:6" ht="20.100000000000001" customHeight="1">
      <c r="B76" s="98"/>
      <c r="C76" s="131"/>
      <c r="D76" s="131"/>
      <c r="E76" s="131"/>
      <c r="F76" s="99"/>
    </row>
    <row r="77" spans="2:6" ht="20.100000000000001" customHeight="1">
      <c r="B77" s="98"/>
      <c r="C77" s="131"/>
      <c r="D77" s="131"/>
      <c r="E77" s="131"/>
      <c r="F77" s="99"/>
    </row>
    <row r="78" spans="2:6" ht="20.100000000000001" customHeight="1">
      <c r="B78" s="98"/>
      <c r="C78" s="131"/>
      <c r="D78" s="131"/>
      <c r="E78" s="131"/>
      <c r="F78" s="99"/>
    </row>
    <row r="79" spans="2:6" ht="20.100000000000001" customHeight="1">
      <c r="B79" s="98"/>
      <c r="C79" s="131"/>
      <c r="D79" s="131"/>
      <c r="E79" s="131"/>
      <c r="F79" s="99"/>
    </row>
    <row r="80" spans="2:6" ht="20.100000000000001" customHeight="1">
      <c r="B80" s="98"/>
      <c r="C80" s="131"/>
      <c r="D80" s="131"/>
      <c r="E80" s="131"/>
      <c r="F80" s="99"/>
    </row>
    <row r="81" spans="2:6" ht="20.100000000000001" customHeight="1">
      <c r="B81" s="98"/>
      <c r="C81" s="131"/>
      <c r="D81" s="131"/>
      <c r="E81" s="131"/>
      <c r="F81" s="99"/>
    </row>
    <row r="82" spans="2:6" ht="20.100000000000001" customHeight="1">
      <c r="B82" s="98"/>
      <c r="C82" s="131"/>
      <c r="D82" s="131"/>
      <c r="E82" s="131"/>
      <c r="F82" s="99"/>
    </row>
    <row r="83" spans="2:6" ht="20.100000000000001" customHeight="1">
      <c r="B83" s="98"/>
      <c r="C83" s="131"/>
      <c r="D83" s="131"/>
      <c r="E83" s="131"/>
      <c r="F83" s="99"/>
    </row>
    <row r="84" spans="2:6" ht="20.100000000000001" customHeight="1">
      <c r="B84" s="98"/>
      <c r="C84" s="131"/>
      <c r="D84" s="131"/>
      <c r="E84" s="131"/>
      <c r="F84" s="99"/>
    </row>
    <row r="85" spans="2:6" ht="20.100000000000001" customHeight="1">
      <c r="B85" s="98"/>
      <c r="C85" s="131"/>
      <c r="D85" s="131"/>
      <c r="E85" s="131"/>
      <c r="F85" s="99"/>
    </row>
    <row r="86" spans="2:6" ht="20.100000000000001" customHeight="1">
      <c r="B86" s="98"/>
      <c r="C86" s="131"/>
      <c r="D86" s="131"/>
      <c r="E86" s="131"/>
      <c r="F86" s="99"/>
    </row>
    <row r="87" spans="2:6" ht="20.100000000000001" customHeight="1">
      <c r="B87" s="98"/>
      <c r="C87" s="131"/>
      <c r="D87" s="131"/>
      <c r="E87" s="131"/>
      <c r="F87" s="99"/>
    </row>
    <row r="88" spans="2:6" ht="20.100000000000001" customHeight="1">
      <c r="B88" s="98"/>
      <c r="C88" s="131"/>
      <c r="D88" s="131"/>
      <c r="E88" s="131"/>
      <c r="F88" s="99"/>
    </row>
    <row r="89" spans="2:6" ht="20.100000000000001" customHeight="1">
      <c r="B89" s="98"/>
      <c r="C89" s="131"/>
      <c r="D89" s="131"/>
      <c r="E89" s="131"/>
      <c r="F89" s="99"/>
    </row>
    <row r="90" spans="2:6" ht="20.100000000000001" customHeight="1">
      <c r="B90" s="98"/>
      <c r="C90" s="131"/>
      <c r="D90" s="131"/>
      <c r="E90" s="131"/>
      <c r="F90" s="99"/>
    </row>
    <row r="91" spans="2:6" ht="20.100000000000001" customHeight="1">
      <c r="B91" s="98"/>
      <c r="C91" s="131"/>
      <c r="D91" s="131"/>
      <c r="E91" s="131"/>
      <c r="F91" s="99"/>
    </row>
    <row r="92" spans="2:6" ht="20.100000000000001" customHeight="1">
      <c r="B92" s="98"/>
      <c r="C92" s="131"/>
      <c r="D92" s="131"/>
      <c r="E92" s="131"/>
      <c r="F92" s="99"/>
    </row>
    <row r="93" spans="2:6" ht="20.100000000000001" customHeight="1">
      <c r="B93" s="98"/>
      <c r="C93" s="131"/>
      <c r="D93" s="131"/>
      <c r="E93" s="131"/>
      <c r="F93" s="99"/>
    </row>
    <row r="94" spans="2:6" ht="20.100000000000001" customHeight="1">
      <c r="B94" s="98"/>
      <c r="C94" s="131"/>
      <c r="D94" s="131"/>
      <c r="E94" s="131"/>
      <c r="F94" s="99"/>
    </row>
    <row r="95" spans="2:6" ht="20.100000000000001" customHeight="1">
      <c r="B95" s="98"/>
      <c r="C95" s="131"/>
      <c r="D95" s="131"/>
      <c r="E95" s="131"/>
      <c r="F95" s="99"/>
    </row>
    <row r="96" spans="2:6" ht="20.100000000000001" customHeight="1">
      <c r="B96" s="98"/>
      <c r="C96" s="131"/>
      <c r="D96" s="131"/>
      <c r="E96" s="131"/>
      <c r="F96" s="99"/>
    </row>
    <row r="97" spans="2:6" ht="20.100000000000001" customHeight="1">
      <c r="B97" s="98"/>
      <c r="C97" s="131"/>
      <c r="D97" s="131"/>
      <c r="E97" s="131"/>
      <c r="F97" s="99"/>
    </row>
    <row r="98" spans="2:6" ht="20.100000000000001" customHeight="1">
      <c r="B98" s="98"/>
      <c r="C98" s="131"/>
      <c r="D98" s="131"/>
      <c r="E98" s="131"/>
      <c r="F98" s="99"/>
    </row>
    <row r="99" spans="2:6" ht="20.100000000000001" customHeight="1">
      <c r="B99" s="98"/>
      <c r="C99" s="131"/>
      <c r="D99" s="131"/>
      <c r="E99" s="131"/>
      <c r="F99" s="99"/>
    </row>
    <row r="100" spans="2:6" ht="20.100000000000001" customHeight="1">
      <c r="B100" s="98"/>
      <c r="C100" s="131"/>
      <c r="D100" s="131"/>
      <c r="E100" s="131"/>
      <c r="F100" s="99"/>
    </row>
    <row r="101" spans="2:6" ht="20.100000000000001" customHeight="1">
      <c r="B101" s="98"/>
      <c r="C101" s="131"/>
      <c r="D101" s="131"/>
      <c r="E101" s="131"/>
      <c r="F101" s="99"/>
    </row>
    <row r="102" spans="2:6" ht="20.100000000000001" customHeight="1">
      <c r="B102" s="98"/>
      <c r="C102" s="131"/>
      <c r="D102" s="131"/>
      <c r="E102" s="131"/>
      <c r="F102" s="99"/>
    </row>
    <row r="103" spans="2:6" ht="20.100000000000001" customHeight="1">
      <c r="B103" s="98"/>
      <c r="C103" s="131"/>
      <c r="D103" s="131"/>
      <c r="E103" s="131"/>
      <c r="F103" s="99"/>
    </row>
    <row r="104" spans="2:6" ht="20.100000000000001" customHeight="1">
      <c r="B104" s="98"/>
      <c r="C104" s="131"/>
      <c r="D104" s="131"/>
      <c r="E104" s="131"/>
      <c r="F104" s="99"/>
    </row>
    <row r="105" spans="2:6" ht="20.100000000000001" customHeight="1">
      <c r="B105" s="98"/>
      <c r="C105" s="131"/>
      <c r="D105" s="131"/>
      <c r="E105" s="131"/>
      <c r="F105" s="99"/>
    </row>
    <row r="106" spans="2:6" ht="20.100000000000001" customHeight="1">
      <c r="B106" s="98"/>
      <c r="C106" s="131"/>
      <c r="D106" s="131"/>
      <c r="E106" s="131"/>
      <c r="F106" s="99"/>
    </row>
    <row r="107" spans="2:6" ht="20.100000000000001" customHeight="1">
      <c r="B107" s="98"/>
      <c r="C107" s="131"/>
      <c r="D107" s="131"/>
      <c r="E107" s="131"/>
      <c r="F107" s="99"/>
    </row>
    <row r="108" spans="2:6" ht="20.100000000000001" customHeight="1">
      <c r="B108" s="98"/>
      <c r="C108" s="131"/>
      <c r="D108" s="131"/>
      <c r="E108" s="131"/>
      <c r="F108" s="99"/>
    </row>
    <row r="109" spans="2:6" ht="20.100000000000001" customHeight="1">
      <c r="B109" s="98"/>
      <c r="C109" s="131"/>
      <c r="D109" s="131"/>
      <c r="E109" s="131"/>
      <c r="F109" s="99"/>
    </row>
    <row r="110" spans="2:6" ht="20.100000000000001" customHeight="1">
      <c r="B110" s="98"/>
      <c r="C110" s="131"/>
      <c r="D110" s="131"/>
      <c r="E110" s="131"/>
      <c r="F110" s="99"/>
    </row>
    <row r="111" spans="2:6" ht="20.100000000000001" customHeight="1">
      <c r="B111" s="98"/>
      <c r="C111" s="131"/>
      <c r="D111" s="131"/>
      <c r="E111" s="131"/>
      <c r="F111" s="99"/>
    </row>
    <row r="112" spans="2:6" ht="20.100000000000001" customHeight="1">
      <c r="B112" s="98"/>
      <c r="C112" s="131"/>
      <c r="D112" s="131"/>
      <c r="E112" s="131"/>
      <c r="F112" s="99"/>
    </row>
    <row r="113" spans="2:6" ht="20.100000000000001" customHeight="1">
      <c r="B113" s="98"/>
      <c r="C113" s="131"/>
      <c r="D113" s="131"/>
      <c r="E113" s="131"/>
      <c r="F113" s="99"/>
    </row>
    <row r="114" spans="2:6" ht="20.100000000000001" customHeight="1">
      <c r="B114" s="98"/>
      <c r="C114" s="131"/>
      <c r="D114" s="131"/>
      <c r="E114" s="131"/>
      <c r="F114" s="99"/>
    </row>
    <row r="115" spans="2:6" ht="20.100000000000001" customHeight="1">
      <c r="B115" s="98"/>
      <c r="C115" s="131"/>
      <c r="D115" s="131"/>
      <c r="E115" s="131"/>
      <c r="F115" s="99"/>
    </row>
    <row r="116" spans="2:6" ht="20.100000000000001" customHeight="1">
      <c r="B116" s="98"/>
      <c r="C116" s="131"/>
      <c r="D116" s="131"/>
      <c r="E116" s="131"/>
      <c r="F116" s="99"/>
    </row>
    <row r="117" spans="2:6" ht="20.100000000000001" customHeight="1">
      <c r="B117" s="98"/>
      <c r="C117" s="131"/>
      <c r="D117" s="131"/>
      <c r="E117" s="131"/>
      <c r="F117" s="99"/>
    </row>
    <row r="118" spans="2:6" ht="20.100000000000001" customHeight="1">
      <c r="B118" s="98"/>
      <c r="C118" s="131"/>
      <c r="D118" s="131"/>
      <c r="E118" s="131"/>
      <c r="F118" s="99"/>
    </row>
    <row r="119" spans="2:6" ht="20.100000000000001" customHeight="1">
      <c r="B119" s="98"/>
      <c r="C119" s="131"/>
      <c r="D119" s="131"/>
      <c r="E119" s="131"/>
      <c r="F119" s="99"/>
    </row>
    <row r="120" spans="2:6" ht="20.100000000000001" customHeight="1">
      <c r="B120" s="98"/>
      <c r="C120" s="131"/>
      <c r="D120" s="131"/>
      <c r="E120" s="131"/>
      <c r="F120" s="99"/>
    </row>
    <row r="121" spans="2:6" ht="20.100000000000001" customHeight="1">
      <c r="B121" s="98"/>
      <c r="C121" s="131"/>
      <c r="D121" s="131"/>
      <c r="E121" s="131"/>
      <c r="F121" s="99"/>
    </row>
    <row r="122" spans="2:6" ht="20.100000000000001" customHeight="1">
      <c r="B122" s="98"/>
      <c r="C122" s="131"/>
      <c r="D122" s="131"/>
      <c r="E122" s="131"/>
      <c r="F122" s="99"/>
    </row>
    <row r="123" spans="2:6" ht="20.100000000000001" customHeight="1">
      <c r="B123" s="98"/>
      <c r="C123" s="131"/>
      <c r="D123" s="131"/>
      <c r="E123" s="131"/>
      <c r="F123" s="99"/>
    </row>
    <row r="124" spans="2:6" ht="20.100000000000001" customHeight="1">
      <c r="B124" s="98"/>
      <c r="C124" s="131"/>
      <c r="D124" s="131"/>
      <c r="E124" s="131"/>
      <c r="F124" s="99"/>
    </row>
    <row r="125" spans="2:6" ht="20.100000000000001" customHeight="1">
      <c r="B125" s="98"/>
      <c r="C125" s="131"/>
      <c r="D125" s="131"/>
      <c r="E125" s="131"/>
      <c r="F125" s="99"/>
    </row>
    <row r="126" spans="2:6" ht="20.100000000000001" customHeight="1">
      <c r="B126" s="98"/>
      <c r="C126" s="131"/>
      <c r="D126" s="131"/>
      <c r="E126" s="131"/>
      <c r="F126" s="99"/>
    </row>
    <row r="127" spans="2:6" ht="20.100000000000001" customHeight="1">
      <c r="B127" s="98"/>
      <c r="C127" s="131"/>
      <c r="D127" s="131"/>
      <c r="E127" s="131"/>
      <c r="F127" s="99"/>
    </row>
    <row r="128" spans="2:6" ht="20.100000000000001" customHeight="1">
      <c r="B128" s="98"/>
      <c r="C128" s="131"/>
      <c r="D128" s="131"/>
      <c r="E128" s="131"/>
      <c r="F128" s="99"/>
    </row>
    <row r="129" spans="2:6" ht="20.100000000000001" customHeight="1">
      <c r="B129" s="98"/>
      <c r="C129" s="131"/>
      <c r="D129" s="131"/>
      <c r="E129" s="131"/>
      <c r="F129" s="99"/>
    </row>
    <row r="130" spans="2:6" ht="20.100000000000001" customHeight="1">
      <c r="B130" s="98"/>
      <c r="C130" s="131"/>
      <c r="D130" s="131"/>
      <c r="E130" s="131"/>
      <c r="F130" s="99"/>
    </row>
    <row r="131" spans="2:6" ht="20.100000000000001" customHeight="1">
      <c r="B131" s="98"/>
      <c r="C131" s="131"/>
      <c r="D131" s="131"/>
      <c r="E131" s="131"/>
      <c r="F131" s="99"/>
    </row>
    <row r="132" spans="2:6" ht="20.100000000000001" customHeight="1">
      <c r="B132" s="98"/>
      <c r="C132" s="131"/>
      <c r="D132" s="131"/>
      <c r="E132" s="131"/>
      <c r="F132" s="99"/>
    </row>
    <row r="133" spans="2:6" ht="20.100000000000001" customHeight="1">
      <c r="B133" s="98"/>
      <c r="C133" s="131"/>
      <c r="D133" s="131"/>
      <c r="E133" s="131"/>
      <c r="F133" s="99"/>
    </row>
    <row r="134" spans="2:6" ht="20.100000000000001" customHeight="1">
      <c r="B134" s="98"/>
      <c r="C134" s="131"/>
      <c r="D134" s="131"/>
      <c r="E134" s="131"/>
      <c r="F134" s="99"/>
    </row>
    <row r="135" spans="2:6" ht="20.100000000000001" customHeight="1">
      <c r="B135" s="98"/>
      <c r="C135" s="131"/>
      <c r="D135" s="131"/>
      <c r="E135" s="131"/>
      <c r="F135" s="99"/>
    </row>
    <row r="136" spans="2:6" ht="20.100000000000001" customHeight="1">
      <c r="B136" s="98"/>
      <c r="C136" s="131"/>
      <c r="D136" s="131"/>
      <c r="E136" s="131"/>
      <c r="F136" s="99"/>
    </row>
    <row r="137" spans="2:6" ht="20.100000000000001" customHeight="1">
      <c r="B137" s="98"/>
      <c r="C137" s="131"/>
      <c r="D137" s="131"/>
      <c r="E137" s="131"/>
      <c r="F137" s="99"/>
    </row>
    <row r="138" spans="2:6" ht="20.100000000000001" customHeight="1">
      <c r="B138" s="98"/>
      <c r="C138" s="131"/>
      <c r="D138" s="131"/>
      <c r="E138" s="131"/>
      <c r="F138" s="99"/>
    </row>
    <row r="139" spans="2:6" ht="20.100000000000001" customHeight="1">
      <c r="B139" s="98"/>
      <c r="C139" s="131"/>
      <c r="D139" s="131"/>
      <c r="E139" s="131"/>
      <c r="F139" s="99"/>
    </row>
    <row r="140" spans="2:6" ht="20.100000000000001" customHeight="1">
      <c r="B140" s="98"/>
      <c r="C140" s="131"/>
      <c r="D140" s="131"/>
      <c r="E140" s="131"/>
      <c r="F140" s="99"/>
    </row>
    <row r="141" spans="2:6" ht="20.100000000000001" customHeight="1">
      <c r="B141" s="98"/>
      <c r="C141" s="131"/>
      <c r="D141" s="131"/>
      <c r="E141" s="131"/>
      <c r="F141" s="99"/>
    </row>
    <row r="142" spans="2:6" ht="20.100000000000001" customHeight="1">
      <c r="B142" s="98"/>
      <c r="C142" s="131"/>
      <c r="D142" s="131"/>
      <c r="E142" s="131"/>
      <c r="F142" s="99"/>
    </row>
    <row r="143" spans="2:6" ht="20.100000000000001" customHeight="1">
      <c r="B143" s="98"/>
      <c r="C143" s="131"/>
      <c r="D143" s="131"/>
      <c r="E143" s="131"/>
      <c r="F143" s="99"/>
    </row>
    <row r="144" spans="2:6" ht="20.100000000000001" customHeight="1">
      <c r="B144" s="98"/>
      <c r="C144" s="131"/>
      <c r="D144" s="131"/>
      <c r="E144" s="131"/>
      <c r="F144" s="99"/>
    </row>
    <row r="145" spans="2:6" ht="20.100000000000001" customHeight="1">
      <c r="B145" s="98"/>
      <c r="C145" s="131"/>
      <c r="D145" s="131"/>
      <c r="E145" s="131"/>
      <c r="F145" s="99"/>
    </row>
    <row r="146" spans="2:6" ht="20.100000000000001" customHeight="1">
      <c r="B146" s="98"/>
      <c r="C146" s="131"/>
      <c r="D146" s="131"/>
      <c r="E146" s="131"/>
      <c r="F146" s="99"/>
    </row>
    <row r="147" spans="2:6" ht="20.100000000000001" customHeight="1">
      <c r="B147" s="98"/>
      <c r="C147" s="131"/>
      <c r="D147" s="131"/>
      <c r="E147" s="131"/>
      <c r="F147" s="99"/>
    </row>
    <row r="148" spans="2:6" ht="20.100000000000001" customHeight="1">
      <c r="B148" s="98"/>
      <c r="C148" s="131"/>
      <c r="D148" s="131"/>
      <c r="E148" s="131"/>
      <c r="F148" s="99"/>
    </row>
    <row r="149" spans="2:6" ht="20.100000000000001" customHeight="1">
      <c r="B149" s="98"/>
      <c r="C149" s="131"/>
      <c r="D149" s="131"/>
      <c r="E149" s="131"/>
      <c r="F149" s="99"/>
    </row>
    <row r="150" spans="2:6" ht="20.100000000000001" customHeight="1">
      <c r="B150" s="98"/>
      <c r="C150" s="131"/>
      <c r="D150" s="131"/>
      <c r="E150" s="131"/>
      <c r="F150" s="99"/>
    </row>
    <row r="151" spans="2:6" ht="20.100000000000001" customHeight="1">
      <c r="B151" s="98"/>
      <c r="C151" s="131"/>
      <c r="D151" s="131"/>
      <c r="E151" s="131"/>
      <c r="F151" s="99"/>
    </row>
    <row r="152" spans="2:6" ht="20.100000000000001" customHeight="1">
      <c r="B152" s="98"/>
      <c r="C152" s="131"/>
      <c r="D152" s="131"/>
      <c r="E152" s="131"/>
      <c r="F152" s="99"/>
    </row>
    <row r="153" spans="2:6" ht="20.100000000000001" customHeight="1">
      <c r="B153" s="98"/>
      <c r="C153" s="131"/>
      <c r="D153" s="131"/>
      <c r="E153" s="131"/>
      <c r="F153" s="99"/>
    </row>
    <row r="154" spans="2:6" ht="20.100000000000001" customHeight="1">
      <c r="B154" s="98"/>
      <c r="C154" s="131"/>
      <c r="D154" s="131"/>
      <c r="E154" s="131"/>
      <c r="F154" s="99"/>
    </row>
    <row r="155" spans="2:6" ht="20.100000000000001" customHeight="1">
      <c r="B155" s="98"/>
      <c r="C155" s="131"/>
      <c r="D155" s="131"/>
      <c r="E155" s="131"/>
      <c r="F155" s="99"/>
    </row>
    <row r="156" spans="2:6" ht="20.100000000000001" customHeight="1">
      <c r="B156" s="98"/>
      <c r="C156" s="131"/>
      <c r="D156" s="131"/>
      <c r="E156" s="131"/>
      <c r="F156" s="99"/>
    </row>
    <row r="157" spans="2:6" ht="20.100000000000001" customHeight="1">
      <c r="B157" s="98"/>
      <c r="C157" s="131"/>
      <c r="D157" s="131"/>
      <c r="E157" s="131"/>
      <c r="F157" s="99"/>
    </row>
    <row r="158" spans="2:6" ht="20.100000000000001" customHeight="1">
      <c r="B158" s="98"/>
      <c r="C158" s="131"/>
      <c r="D158" s="131"/>
      <c r="E158" s="131"/>
      <c r="F158" s="99"/>
    </row>
    <row r="159" spans="2:6" ht="20.100000000000001" customHeight="1">
      <c r="B159" s="98"/>
      <c r="C159" s="131"/>
      <c r="D159" s="131"/>
      <c r="E159" s="131"/>
      <c r="F159" s="99"/>
    </row>
    <row r="160" spans="2:6" ht="20.100000000000001" customHeight="1">
      <c r="B160" s="98"/>
      <c r="C160" s="131"/>
      <c r="D160" s="131"/>
      <c r="E160" s="131"/>
      <c r="F160" s="99"/>
    </row>
    <row r="161" spans="2:6" ht="20.100000000000001" customHeight="1">
      <c r="B161" s="98"/>
      <c r="C161" s="131"/>
      <c r="D161" s="131"/>
      <c r="E161" s="131"/>
      <c r="F161" s="99"/>
    </row>
    <row r="162" spans="2:6" ht="20.100000000000001" customHeight="1">
      <c r="B162" s="98"/>
      <c r="C162" s="131"/>
      <c r="D162" s="131"/>
      <c r="E162" s="131"/>
      <c r="F162" s="99"/>
    </row>
    <row r="163" spans="2:6" ht="20.100000000000001" customHeight="1">
      <c r="B163" s="98"/>
      <c r="C163" s="131"/>
      <c r="D163" s="131"/>
      <c r="E163" s="131"/>
      <c r="F163" s="99"/>
    </row>
    <row r="164" spans="2:6" ht="20.100000000000001" customHeight="1">
      <c r="B164" s="98"/>
      <c r="C164" s="131"/>
      <c r="D164" s="131"/>
      <c r="E164" s="131"/>
      <c r="F164" s="99"/>
    </row>
    <row r="165" spans="2:6" ht="20.100000000000001" customHeight="1">
      <c r="B165" s="98"/>
      <c r="C165" s="131"/>
      <c r="D165" s="131"/>
      <c r="E165" s="131"/>
      <c r="F165" s="99"/>
    </row>
    <row r="166" spans="2:6" ht="20.100000000000001" customHeight="1">
      <c r="B166" s="98"/>
      <c r="C166" s="131"/>
      <c r="D166" s="131"/>
      <c r="E166" s="131"/>
      <c r="F166" s="99"/>
    </row>
    <row r="167" spans="2:6" ht="20.100000000000001" customHeight="1">
      <c r="B167" s="98"/>
      <c r="C167" s="131"/>
      <c r="D167" s="131"/>
      <c r="E167" s="131"/>
      <c r="F167" s="99"/>
    </row>
    <row r="168" spans="2:6" ht="20.100000000000001" customHeight="1">
      <c r="B168" s="98"/>
      <c r="C168" s="131"/>
      <c r="D168" s="131"/>
      <c r="E168" s="131"/>
      <c r="F168" s="99"/>
    </row>
    <row r="169" spans="2:6" ht="20.100000000000001" customHeight="1">
      <c r="B169" s="98"/>
      <c r="C169" s="131"/>
      <c r="D169" s="131"/>
      <c r="E169" s="131"/>
      <c r="F169" s="99"/>
    </row>
    <row r="170" spans="2:6" ht="20.100000000000001" customHeight="1">
      <c r="B170" s="98"/>
      <c r="C170" s="131"/>
      <c r="D170" s="131"/>
      <c r="E170" s="131"/>
      <c r="F170" s="99"/>
    </row>
    <row r="171" spans="2:6" ht="20.100000000000001" customHeight="1">
      <c r="B171" s="98"/>
      <c r="C171" s="131"/>
      <c r="D171" s="131"/>
      <c r="E171" s="131"/>
      <c r="F171" s="99"/>
    </row>
    <row r="172" spans="2:6" ht="20.100000000000001" customHeight="1">
      <c r="B172" s="98"/>
      <c r="C172" s="131"/>
      <c r="D172" s="131"/>
      <c r="E172" s="131"/>
      <c r="F172" s="99"/>
    </row>
    <row r="173" spans="2:6" ht="20.100000000000001" customHeight="1">
      <c r="B173" s="98"/>
      <c r="C173" s="131"/>
      <c r="D173" s="131"/>
      <c r="E173" s="131"/>
      <c r="F173" s="99"/>
    </row>
    <row r="174" spans="2:6" ht="20.100000000000001" customHeight="1">
      <c r="B174" s="98"/>
      <c r="C174" s="131"/>
      <c r="D174" s="131"/>
      <c r="E174" s="131"/>
      <c r="F174" s="99"/>
    </row>
    <row r="175" spans="2:6" ht="20.100000000000001" customHeight="1">
      <c r="B175" s="98"/>
      <c r="C175" s="131"/>
      <c r="D175" s="131"/>
      <c r="E175" s="131"/>
      <c r="F175" s="99"/>
    </row>
    <row r="176" spans="2:6" ht="20.100000000000001" customHeight="1">
      <c r="B176" s="98"/>
      <c r="C176" s="131"/>
      <c r="D176" s="131"/>
      <c r="E176" s="131"/>
      <c r="F176" s="99"/>
    </row>
    <row r="177" spans="2:6" ht="20.100000000000001" customHeight="1">
      <c r="B177" s="98"/>
      <c r="C177" s="131"/>
      <c r="D177" s="131"/>
      <c r="E177" s="131"/>
      <c r="F177" s="99"/>
    </row>
    <row r="178" spans="2:6" ht="20.100000000000001" customHeight="1">
      <c r="B178" s="98"/>
      <c r="C178" s="131"/>
      <c r="D178" s="131"/>
      <c r="E178" s="131"/>
      <c r="F178" s="99"/>
    </row>
    <row r="179" spans="2:6" ht="20.100000000000001" customHeight="1">
      <c r="B179" s="98"/>
      <c r="C179" s="131"/>
      <c r="D179" s="131"/>
      <c r="E179" s="131"/>
      <c r="F179" s="99"/>
    </row>
    <row r="180" spans="2:6" ht="20.100000000000001" customHeight="1">
      <c r="B180" s="98"/>
      <c r="C180" s="131"/>
      <c r="D180" s="131"/>
      <c r="E180" s="131"/>
      <c r="F180" s="99"/>
    </row>
    <row r="181" spans="2:6" ht="20.100000000000001" customHeight="1">
      <c r="B181" s="98"/>
      <c r="C181" s="131"/>
      <c r="D181" s="131"/>
      <c r="E181" s="131"/>
      <c r="F181" s="99"/>
    </row>
    <row r="182" spans="2:6" ht="20.100000000000001" customHeight="1">
      <c r="B182" s="98"/>
      <c r="C182" s="131"/>
      <c r="D182" s="131"/>
      <c r="E182" s="131"/>
      <c r="F182" s="99"/>
    </row>
    <row r="183" spans="2:6" ht="20.100000000000001" customHeight="1">
      <c r="B183" s="98"/>
      <c r="C183" s="131"/>
      <c r="D183" s="131"/>
      <c r="E183" s="131"/>
      <c r="F183" s="99"/>
    </row>
    <row r="184" spans="2:6" ht="20.100000000000001" customHeight="1">
      <c r="B184" s="98"/>
      <c r="C184" s="131"/>
      <c r="D184" s="131"/>
      <c r="E184" s="131"/>
      <c r="F184" s="99"/>
    </row>
    <row r="185" spans="2:6" ht="20.100000000000001" customHeight="1">
      <c r="B185" s="98"/>
      <c r="C185" s="131"/>
      <c r="D185" s="131"/>
      <c r="E185" s="131"/>
      <c r="F185" s="99"/>
    </row>
    <row r="186" spans="2:6" ht="20.100000000000001" customHeight="1">
      <c r="B186" s="98"/>
      <c r="C186" s="131"/>
      <c r="D186" s="131"/>
      <c r="E186" s="131"/>
      <c r="F186" s="99"/>
    </row>
    <row r="187" spans="2:6" ht="20.100000000000001" customHeight="1">
      <c r="B187" s="98"/>
      <c r="C187" s="131"/>
      <c r="D187" s="131"/>
      <c r="E187" s="131"/>
      <c r="F187" s="99"/>
    </row>
    <row r="188" spans="2:6" ht="20.100000000000001" customHeight="1">
      <c r="B188" s="98"/>
      <c r="C188" s="131"/>
      <c r="D188" s="131"/>
      <c r="E188" s="131"/>
      <c r="F188" s="99"/>
    </row>
    <row r="189" spans="2:6" ht="20.100000000000001" customHeight="1">
      <c r="B189" s="98"/>
      <c r="C189" s="131"/>
      <c r="D189" s="131"/>
      <c r="E189" s="131"/>
      <c r="F189" s="99"/>
    </row>
    <row r="190" spans="2:6" ht="20.100000000000001" customHeight="1">
      <c r="B190" s="98"/>
      <c r="C190" s="131"/>
      <c r="D190" s="131"/>
      <c r="E190" s="131"/>
      <c r="F190" s="99"/>
    </row>
    <row r="191" spans="2:6" ht="20.100000000000001" customHeight="1">
      <c r="B191" s="98"/>
      <c r="C191" s="131"/>
      <c r="D191" s="131"/>
      <c r="E191" s="131"/>
      <c r="F191" s="99"/>
    </row>
    <row r="192" spans="2:6" ht="20.100000000000001" customHeight="1">
      <c r="B192" s="98"/>
      <c r="C192" s="131"/>
      <c r="D192" s="131"/>
      <c r="E192" s="131"/>
      <c r="F192" s="99"/>
    </row>
    <row r="193" spans="2:6" ht="20.100000000000001" customHeight="1">
      <c r="B193" s="98"/>
      <c r="C193" s="131"/>
      <c r="D193" s="131"/>
      <c r="E193" s="131"/>
      <c r="F193" s="99"/>
    </row>
    <row r="194" spans="2:6" ht="20.100000000000001" customHeight="1">
      <c r="B194" s="98"/>
      <c r="C194" s="131"/>
      <c r="D194" s="131"/>
      <c r="E194" s="131"/>
      <c r="F194" s="99"/>
    </row>
    <row r="195" spans="2:6" ht="20.100000000000001" customHeight="1">
      <c r="B195" s="98"/>
      <c r="C195" s="131"/>
      <c r="D195" s="131"/>
      <c r="E195" s="131"/>
      <c r="F195" s="99"/>
    </row>
    <row r="196" spans="2:6" ht="20.100000000000001" customHeight="1">
      <c r="B196" s="98"/>
      <c r="C196" s="131"/>
      <c r="D196" s="131"/>
      <c r="E196" s="131"/>
      <c r="F196" s="99"/>
    </row>
    <row r="197" spans="2:6" ht="20.100000000000001" customHeight="1">
      <c r="B197" s="98"/>
      <c r="C197" s="131"/>
      <c r="D197" s="131"/>
      <c r="E197" s="131"/>
      <c r="F197" s="99"/>
    </row>
    <row r="198" spans="2:6" ht="20.100000000000001" customHeight="1">
      <c r="B198" s="98"/>
      <c r="C198" s="131"/>
      <c r="D198" s="131"/>
      <c r="E198" s="131"/>
      <c r="F198" s="99"/>
    </row>
    <row r="199" spans="2:6" ht="20.100000000000001" customHeight="1">
      <c r="B199" s="98"/>
      <c r="C199" s="131"/>
      <c r="D199" s="131"/>
      <c r="E199" s="131"/>
      <c r="F199" s="99"/>
    </row>
    <row r="200" spans="2:6" ht="20.100000000000001" customHeight="1">
      <c r="B200" s="98"/>
      <c r="C200" s="131"/>
      <c r="D200" s="131"/>
      <c r="E200" s="131"/>
      <c r="F200" s="99"/>
    </row>
    <row r="201" spans="2:6" ht="20.100000000000001" customHeight="1">
      <c r="B201" s="98"/>
      <c r="C201" s="131"/>
      <c r="D201" s="131"/>
      <c r="E201" s="131"/>
      <c r="F201" s="99"/>
    </row>
    <row r="202" spans="2:6" ht="20.100000000000001" customHeight="1">
      <c r="B202" s="98"/>
      <c r="C202" s="131"/>
      <c r="D202" s="131"/>
      <c r="E202" s="131"/>
      <c r="F202" s="99"/>
    </row>
    <row r="203" spans="2:6" ht="20.100000000000001" customHeight="1">
      <c r="B203" s="98"/>
      <c r="C203" s="131"/>
      <c r="D203" s="131"/>
      <c r="E203" s="131"/>
      <c r="F203" s="99"/>
    </row>
    <row r="204" spans="2:6" ht="20.100000000000001" customHeight="1">
      <c r="B204" s="98"/>
      <c r="C204" s="131"/>
      <c r="D204" s="131"/>
      <c r="E204" s="131"/>
      <c r="F204" s="99"/>
    </row>
    <row r="205" spans="2:6" ht="20.100000000000001" customHeight="1">
      <c r="B205" s="98"/>
      <c r="C205" s="131"/>
      <c r="D205" s="131"/>
      <c r="E205" s="131"/>
      <c r="F205" s="99"/>
    </row>
    <row r="206" spans="2:6" ht="20.100000000000001" customHeight="1">
      <c r="B206" s="98"/>
      <c r="C206" s="131"/>
      <c r="D206" s="131"/>
      <c r="E206" s="131"/>
      <c r="F206" s="99"/>
    </row>
    <row r="207" spans="2:6" ht="20.100000000000001" customHeight="1">
      <c r="B207" s="98"/>
      <c r="C207" s="131"/>
      <c r="D207" s="131"/>
      <c r="E207" s="131"/>
      <c r="F207" s="99"/>
    </row>
    <row r="208" spans="2:6" ht="20.100000000000001" customHeight="1">
      <c r="B208" s="98"/>
      <c r="C208" s="131"/>
      <c r="D208" s="131"/>
      <c r="E208" s="131"/>
      <c r="F208" s="99"/>
    </row>
    <row r="209" spans="2:6" ht="20.100000000000001" customHeight="1">
      <c r="B209" s="98"/>
      <c r="C209" s="131"/>
      <c r="D209" s="131"/>
      <c r="E209" s="131"/>
      <c r="F209" s="99"/>
    </row>
    <row r="210" spans="2:6" ht="20.100000000000001" customHeight="1">
      <c r="B210" s="98"/>
      <c r="C210" s="131"/>
      <c r="D210" s="131"/>
      <c r="E210" s="131"/>
      <c r="F210" s="99"/>
    </row>
    <row r="211" spans="2:6" ht="20.100000000000001" customHeight="1">
      <c r="B211" s="98"/>
      <c r="C211" s="131"/>
      <c r="D211" s="131"/>
      <c r="E211" s="131"/>
      <c r="F211" s="99"/>
    </row>
    <row r="212" spans="2:6" ht="20.100000000000001" customHeight="1">
      <c r="B212" s="98"/>
      <c r="C212" s="131"/>
      <c r="D212" s="131"/>
      <c r="E212" s="131"/>
      <c r="F212" s="99"/>
    </row>
    <row r="213" spans="2:6" ht="20.100000000000001" customHeight="1">
      <c r="B213" s="98"/>
      <c r="C213" s="131"/>
      <c r="D213" s="131"/>
      <c r="E213" s="131"/>
      <c r="F213" s="99"/>
    </row>
    <row r="214" spans="2:6" ht="20.100000000000001" customHeight="1">
      <c r="B214" s="98"/>
      <c r="C214" s="131"/>
      <c r="D214" s="131"/>
      <c r="E214" s="131"/>
      <c r="F214" s="99"/>
    </row>
    <row r="215" spans="2:6" ht="20.100000000000001" customHeight="1">
      <c r="B215" s="98"/>
      <c r="C215" s="131"/>
      <c r="D215" s="131"/>
      <c r="E215" s="131"/>
      <c r="F215" s="99"/>
    </row>
    <row r="216" spans="2:6" ht="20.100000000000001" customHeight="1">
      <c r="B216" s="98"/>
      <c r="C216" s="131"/>
      <c r="D216" s="131"/>
      <c r="E216" s="131"/>
      <c r="F216" s="99"/>
    </row>
    <row r="217" spans="2:6" ht="20.100000000000001" customHeight="1">
      <c r="B217" s="98"/>
      <c r="C217" s="131"/>
      <c r="D217" s="131"/>
      <c r="E217" s="131"/>
      <c r="F217" s="99"/>
    </row>
    <row r="218" spans="2:6" ht="20.100000000000001" customHeight="1">
      <c r="B218" s="98"/>
      <c r="C218" s="131"/>
      <c r="D218" s="131"/>
      <c r="E218" s="131"/>
      <c r="F218" s="99"/>
    </row>
    <row r="219" spans="2:6" ht="20.100000000000001" customHeight="1">
      <c r="B219" s="98"/>
      <c r="C219" s="131"/>
      <c r="D219" s="131"/>
      <c r="E219" s="131"/>
      <c r="F219" s="99"/>
    </row>
    <row r="220" spans="2:6" ht="20.100000000000001" customHeight="1">
      <c r="B220" s="98"/>
      <c r="C220" s="131"/>
      <c r="D220" s="131"/>
      <c r="E220" s="131"/>
      <c r="F220" s="99"/>
    </row>
    <row r="221" spans="2:6" ht="20.100000000000001" customHeight="1">
      <c r="B221" s="98"/>
      <c r="C221" s="131"/>
      <c r="D221" s="131"/>
      <c r="E221" s="131"/>
      <c r="F221" s="99"/>
    </row>
    <row r="222" spans="2:6" ht="20.100000000000001" customHeight="1">
      <c r="B222" s="98"/>
      <c r="C222" s="131"/>
      <c r="D222" s="131"/>
      <c r="E222" s="131"/>
      <c r="F222" s="99"/>
    </row>
    <row r="223" spans="2:6" ht="20.100000000000001" customHeight="1">
      <c r="B223" s="98"/>
      <c r="C223" s="131"/>
      <c r="D223" s="131"/>
      <c r="E223" s="131"/>
      <c r="F223" s="99"/>
    </row>
    <row r="224" spans="2:6" ht="20.100000000000001" customHeight="1">
      <c r="B224" s="98"/>
      <c r="C224" s="131"/>
      <c r="D224" s="131"/>
      <c r="E224" s="131"/>
      <c r="F224" s="99"/>
    </row>
    <row r="225" spans="2:6" ht="20.100000000000001" customHeight="1">
      <c r="B225" s="98"/>
      <c r="C225" s="131"/>
      <c r="D225" s="131"/>
      <c r="E225" s="131"/>
      <c r="F225" s="99"/>
    </row>
    <row r="226" spans="2:6" ht="20.100000000000001" customHeight="1">
      <c r="B226" s="98"/>
      <c r="C226" s="131"/>
      <c r="D226" s="131"/>
      <c r="E226" s="131"/>
      <c r="F226" s="99"/>
    </row>
    <row r="227" spans="2:6" ht="20.100000000000001" customHeight="1">
      <c r="B227" s="98"/>
      <c r="C227" s="131"/>
      <c r="D227" s="131"/>
      <c r="E227" s="131"/>
      <c r="F227" s="99"/>
    </row>
    <row r="228" spans="2:6" ht="20.100000000000001" customHeight="1">
      <c r="B228" s="98"/>
      <c r="C228" s="131"/>
      <c r="D228" s="131"/>
      <c r="E228" s="131"/>
      <c r="F228" s="99"/>
    </row>
    <row r="229" spans="2:6" ht="20.100000000000001" customHeight="1">
      <c r="B229" s="98"/>
      <c r="C229" s="131"/>
      <c r="D229" s="131"/>
      <c r="E229" s="131"/>
      <c r="F229" s="99"/>
    </row>
    <row r="230" spans="2:6" ht="20.100000000000001" customHeight="1">
      <c r="B230" s="98"/>
      <c r="C230" s="131"/>
      <c r="D230" s="131"/>
      <c r="E230" s="131"/>
      <c r="F230" s="99"/>
    </row>
    <row r="231" spans="2:6" ht="20.100000000000001" customHeight="1">
      <c r="B231" s="98"/>
      <c r="C231" s="131"/>
      <c r="D231" s="131"/>
      <c r="E231" s="131"/>
      <c r="F231" s="99"/>
    </row>
    <row r="232" spans="2:6" ht="20.100000000000001" customHeight="1">
      <c r="B232" s="98"/>
      <c r="C232" s="131"/>
      <c r="D232" s="131"/>
      <c r="E232" s="131"/>
      <c r="F232" s="99"/>
    </row>
    <row r="233" spans="2:6" ht="20.100000000000001" customHeight="1">
      <c r="B233" s="98"/>
      <c r="C233" s="131"/>
      <c r="D233" s="131"/>
      <c r="E233" s="131"/>
      <c r="F233" s="99"/>
    </row>
    <row r="234" spans="2:6" ht="20.100000000000001" customHeight="1">
      <c r="B234" s="98"/>
      <c r="C234" s="131"/>
      <c r="D234" s="131"/>
      <c r="E234" s="131"/>
      <c r="F234" s="99"/>
    </row>
    <row r="235" spans="2:6" ht="20.100000000000001" customHeight="1">
      <c r="B235" s="98"/>
      <c r="C235" s="131"/>
      <c r="D235" s="131"/>
      <c r="E235" s="131"/>
      <c r="F235" s="99"/>
    </row>
    <row r="236" spans="2:6" ht="20.100000000000001" customHeight="1">
      <c r="B236" s="98"/>
      <c r="C236" s="131"/>
      <c r="D236" s="131"/>
      <c r="E236" s="131"/>
      <c r="F236" s="99"/>
    </row>
    <row r="237" spans="2:6" ht="20.100000000000001" customHeight="1">
      <c r="B237" s="98"/>
      <c r="C237" s="131"/>
      <c r="D237" s="131"/>
      <c r="E237" s="131"/>
      <c r="F237" s="99"/>
    </row>
    <row r="238" spans="2:6" ht="20.100000000000001" customHeight="1">
      <c r="B238" s="98"/>
      <c r="C238" s="131"/>
      <c r="D238" s="131"/>
      <c r="E238" s="131"/>
      <c r="F238" s="99"/>
    </row>
    <row r="239" spans="2:6" ht="20.100000000000001" customHeight="1">
      <c r="B239" s="98"/>
      <c r="C239" s="131"/>
      <c r="D239" s="131"/>
      <c r="E239" s="131"/>
      <c r="F239" s="99"/>
    </row>
    <row r="240" spans="2:6" ht="20.100000000000001" customHeight="1">
      <c r="B240" s="98"/>
      <c r="C240" s="131"/>
      <c r="D240" s="131"/>
      <c r="E240" s="131"/>
      <c r="F240" s="99"/>
    </row>
    <row r="241" spans="2:6" ht="20.100000000000001" customHeight="1">
      <c r="B241" s="98"/>
      <c r="C241" s="131"/>
      <c r="D241" s="131"/>
      <c r="E241" s="131"/>
      <c r="F241" s="99"/>
    </row>
    <row r="242" spans="2:6" ht="20.100000000000001" customHeight="1">
      <c r="B242" s="98"/>
      <c r="C242" s="131"/>
      <c r="D242" s="131"/>
      <c r="E242" s="131"/>
      <c r="F242" s="99"/>
    </row>
    <row r="243" spans="2:6" ht="20.100000000000001" customHeight="1">
      <c r="B243" s="98"/>
      <c r="C243" s="131"/>
      <c r="D243" s="131"/>
      <c r="E243" s="131"/>
      <c r="F243" s="99"/>
    </row>
    <row r="244" spans="2:6" ht="20.100000000000001" customHeight="1">
      <c r="B244" s="98"/>
      <c r="C244" s="131"/>
      <c r="D244" s="131"/>
      <c r="E244" s="131"/>
      <c r="F244" s="99"/>
    </row>
    <row r="245" spans="2:6" ht="20.100000000000001" customHeight="1">
      <c r="B245" s="98"/>
      <c r="C245" s="131"/>
      <c r="D245" s="131"/>
      <c r="E245" s="131"/>
      <c r="F245" s="99"/>
    </row>
    <row r="246" spans="2:6" ht="20.100000000000001" customHeight="1">
      <c r="B246" s="98"/>
      <c r="C246" s="131"/>
      <c r="D246" s="131"/>
      <c r="E246" s="131"/>
      <c r="F246" s="99"/>
    </row>
    <row r="247" spans="2:6" ht="20.100000000000001" customHeight="1">
      <c r="B247" s="98"/>
      <c r="C247" s="131"/>
      <c r="D247" s="131"/>
      <c r="E247" s="131"/>
      <c r="F247" s="99"/>
    </row>
    <row r="248" spans="2:6" ht="20.100000000000001" customHeight="1">
      <c r="B248" s="98"/>
      <c r="C248" s="131"/>
      <c r="D248" s="131"/>
      <c r="E248" s="131"/>
      <c r="F248" s="99"/>
    </row>
    <row r="249" spans="2:6" ht="20.100000000000001" customHeight="1">
      <c r="B249" s="98"/>
      <c r="C249" s="131"/>
      <c r="D249" s="131"/>
      <c r="E249" s="131"/>
      <c r="F249" s="99"/>
    </row>
    <row r="250" spans="2:6" ht="20.100000000000001" customHeight="1">
      <c r="B250" s="98"/>
      <c r="C250" s="131"/>
      <c r="D250" s="131"/>
      <c r="E250" s="131"/>
      <c r="F250" s="99"/>
    </row>
    <row r="251" spans="2:6" ht="20.100000000000001" customHeight="1">
      <c r="B251" s="98"/>
      <c r="C251" s="131"/>
      <c r="D251" s="131"/>
      <c r="E251" s="131"/>
      <c r="F251" s="99"/>
    </row>
    <row r="252" spans="2:6" ht="20.100000000000001" customHeight="1">
      <c r="B252" s="98"/>
      <c r="C252" s="131"/>
      <c r="D252" s="131"/>
      <c r="E252" s="131"/>
      <c r="F252" s="99"/>
    </row>
    <row r="253" spans="2:6" ht="20.100000000000001" customHeight="1">
      <c r="B253" s="98"/>
      <c r="C253" s="131"/>
      <c r="D253" s="131"/>
      <c r="E253" s="131"/>
      <c r="F253" s="99"/>
    </row>
    <row r="254" spans="2:6" ht="20.100000000000001" customHeight="1">
      <c r="B254" s="98"/>
      <c r="C254" s="131"/>
      <c r="D254" s="131"/>
      <c r="E254" s="131"/>
      <c r="F254" s="99"/>
    </row>
    <row r="255" spans="2:6" ht="20.100000000000001" customHeight="1">
      <c r="B255" s="98"/>
      <c r="C255" s="131"/>
      <c r="D255" s="131"/>
      <c r="E255" s="131"/>
      <c r="F255" s="99"/>
    </row>
    <row r="256" spans="2:6" ht="20.100000000000001" customHeight="1">
      <c r="B256" s="98"/>
      <c r="C256" s="131"/>
      <c r="D256" s="131"/>
      <c r="E256" s="131"/>
      <c r="F256" s="99"/>
    </row>
    <row r="257" spans="2:6" ht="20.100000000000001" customHeight="1">
      <c r="B257" s="98"/>
      <c r="C257" s="131"/>
      <c r="D257" s="131"/>
      <c r="E257" s="131"/>
      <c r="F257" s="99"/>
    </row>
    <row r="258" spans="2:6" ht="20.100000000000001" customHeight="1">
      <c r="B258" s="98"/>
      <c r="C258" s="131"/>
      <c r="D258" s="131"/>
      <c r="E258" s="131"/>
      <c r="F258" s="99"/>
    </row>
    <row r="259" spans="2:6" ht="20.100000000000001" customHeight="1">
      <c r="B259" s="98"/>
      <c r="C259" s="131"/>
      <c r="D259" s="131"/>
      <c r="E259" s="131"/>
      <c r="F259" s="99"/>
    </row>
    <row r="260" spans="2:6" ht="20.100000000000001" customHeight="1">
      <c r="B260" s="98"/>
      <c r="C260" s="131"/>
      <c r="D260" s="131"/>
      <c r="E260" s="131"/>
      <c r="F260" s="99"/>
    </row>
    <row r="261" spans="2:6" ht="20.100000000000001" customHeight="1">
      <c r="B261" s="98"/>
      <c r="C261" s="131"/>
      <c r="D261" s="131"/>
      <c r="E261" s="131"/>
      <c r="F261" s="99"/>
    </row>
    <row r="262" spans="2:6" ht="20.100000000000001" customHeight="1">
      <c r="B262" s="98"/>
      <c r="C262" s="131"/>
      <c r="D262" s="131"/>
      <c r="E262" s="131"/>
      <c r="F262" s="99"/>
    </row>
    <row r="263" spans="2:6" ht="20.100000000000001" customHeight="1">
      <c r="B263" s="98"/>
      <c r="C263" s="131"/>
      <c r="D263" s="131"/>
      <c r="E263" s="131"/>
      <c r="F263" s="99"/>
    </row>
    <row r="264" spans="2:6" ht="20.100000000000001" customHeight="1">
      <c r="B264" s="98"/>
      <c r="C264" s="131"/>
      <c r="D264" s="131"/>
      <c r="E264" s="131"/>
      <c r="F264" s="99"/>
    </row>
    <row r="265" spans="2:6" ht="20.100000000000001" customHeight="1">
      <c r="B265" s="98"/>
      <c r="C265" s="131"/>
      <c r="D265" s="131"/>
      <c r="E265" s="131"/>
      <c r="F265" s="99"/>
    </row>
    <row r="266" spans="2:6" ht="20.100000000000001" customHeight="1">
      <c r="B266" s="98"/>
      <c r="C266" s="131"/>
      <c r="D266" s="131"/>
      <c r="E266" s="131"/>
      <c r="F266" s="99"/>
    </row>
    <row r="267" spans="2:6" ht="20.100000000000001" customHeight="1">
      <c r="B267" s="98"/>
      <c r="C267" s="131"/>
      <c r="D267" s="131"/>
      <c r="E267" s="131"/>
      <c r="F267" s="99"/>
    </row>
    <row r="268" spans="2:6" ht="20.100000000000001" customHeight="1">
      <c r="B268" s="98"/>
      <c r="C268" s="131"/>
      <c r="D268" s="131"/>
      <c r="E268" s="131"/>
      <c r="F268" s="99"/>
    </row>
    <row r="269" spans="2:6" ht="20.100000000000001" customHeight="1">
      <c r="B269" s="98"/>
      <c r="C269" s="131"/>
      <c r="D269" s="131"/>
      <c r="E269" s="131"/>
      <c r="F269" s="99"/>
    </row>
    <row r="270" spans="2:6" ht="20.100000000000001" customHeight="1">
      <c r="B270" s="98"/>
      <c r="C270" s="131"/>
      <c r="D270" s="131"/>
      <c r="E270" s="131"/>
      <c r="F270" s="99"/>
    </row>
    <row r="271" spans="2:6" ht="20.100000000000001" customHeight="1">
      <c r="B271" s="98"/>
      <c r="C271" s="131"/>
      <c r="D271" s="131"/>
      <c r="E271" s="131"/>
      <c r="F271" s="99"/>
    </row>
    <row r="272" spans="2:6" ht="20.100000000000001" customHeight="1">
      <c r="B272" s="98"/>
      <c r="C272" s="131"/>
      <c r="D272" s="131"/>
      <c r="E272" s="131"/>
      <c r="F272" s="99"/>
    </row>
    <row r="273" spans="2:6" ht="20.100000000000001" customHeight="1">
      <c r="B273" s="98"/>
      <c r="C273" s="131"/>
      <c r="D273" s="131"/>
      <c r="E273" s="131"/>
      <c r="F273" s="99"/>
    </row>
    <row r="274" spans="2:6" ht="20.100000000000001" customHeight="1">
      <c r="B274" s="98"/>
      <c r="C274" s="131"/>
      <c r="D274" s="131"/>
      <c r="E274" s="131"/>
      <c r="F274" s="99"/>
    </row>
    <row r="275" spans="2:6" ht="20.100000000000001" customHeight="1">
      <c r="B275" s="98"/>
      <c r="C275" s="131"/>
      <c r="D275" s="131"/>
      <c r="E275" s="131"/>
      <c r="F275" s="99"/>
    </row>
    <row r="276" spans="2:6" ht="20.100000000000001" customHeight="1">
      <c r="B276" s="98"/>
      <c r="C276" s="131"/>
      <c r="D276" s="131"/>
      <c r="E276" s="131"/>
      <c r="F276" s="99"/>
    </row>
    <row r="277" spans="2:6" ht="20.100000000000001" customHeight="1">
      <c r="B277" s="98"/>
      <c r="C277" s="131"/>
      <c r="D277" s="131"/>
      <c r="E277" s="131"/>
      <c r="F277" s="99"/>
    </row>
    <row r="278" spans="2:6" ht="20.100000000000001" customHeight="1">
      <c r="B278" s="98"/>
      <c r="C278" s="131"/>
      <c r="D278" s="131"/>
      <c r="E278" s="131"/>
      <c r="F278" s="99"/>
    </row>
    <row r="279" spans="2:6" ht="20.100000000000001" customHeight="1">
      <c r="B279" s="98"/>
      <c r="C279" s="131"/>
      <c r="D279" s="131"/>
      <c r="E279" s="131"/>
      <c r="F279" s="99"/>
    </row>
    <row r="280" spans="2:6" ht="20.100000000000001" customHeight="1">
      <c r="B280" s="98"/>
      <c r="C280" s="131"/>
      <c r="D280" s="131"/>
      <c r="E280" s="131"/>
      <c r="F280" s="99"/>
    </row>
    <row r="281" spans="2:6" ht="20.100000000000001" customHeight="1">
      <c r="B281" s="98"/>
      <c r="C281" s="131"/>
      <c r="D281" s="131"/>
      <c r="E281" s="131"/>
      <c r="F281" s="99"/>
    </row>
    <row r="282" spans="2:6" ht="20.100000000000001" customHeight="1">
      <c r="B282" s="98"/>
      <c r="C282" s="131"/>
      <c r="D282" s="131"/>
      <c r="E282" s="131"/>
      <c r="F282" s="99"/>
    </row>
    <row r="283" spans="2:6" ht="20.100000000000001" customHeight="1">
      <c r="B283" s="98"/>
      <c r="C283" s="131"/>
      <c r="D283" s="131"/>
      <c r="E283" s="131"/>
      <c r="F283" s="99"/>
    </row>
    <row r="284" spans="2:6" ht="20.100000000000001" customHeight="1">
      <c r="B284" s="98"/>
      <c r="C284" s="131"/>
      <c r="D284" s="131"/>
      <c r="E284" s="131"/>
      <c r="F284" s="99"/>
    </row>
    <row r="285" spans="2:6" ht="20.100000000000001" customHeight="1">
      <c r="B285" s="98"/>
      <c r="C285" s="131"/>
      <c r="D285" s="131"/>
      <c r="E285" s="131"/>
      <c r="F285" s="99"/>
    </row>
    <row r="286" spans="2:6" ht="20.100000000000001" customHeight="1">
      <c r="B286" s="98"/>
      <c r="C286" s="131"/>
      <c r="D286" s="131"/>
      <c r="E286" s="131"/>
      <c r="F286" s="99"/>
    </row>
    <row r="287" spans="2:6" ht="20.100000000000001" customHeight="1">
      <c r="B287" s="98"/>
      <c r="C287" s="131"/>
      <c r="D287" s="131"/>
      <c r="E287" s="131"/>
      <c r="F287" s="99"/>
    </row>
    <row r="288" spans="2:6" ht="20.100000000000001" customHeight="1">
      <c r="B288" s="98"/>
      <c r="C288" s="131"/>
      <c r="D288" s="131"/>
      <c r="E288" s="131"/>
      <c r="F288" s="99"/>
    </row>
    <row r="289" spans="2:6" ht="20.100000000000001" customHeight="1">
      <c r="B289" s="98"/>
      <c r="C289" s="131"/>
      <c r="D289" s="131"/>
      <c r="E289" s="131"/>
      <c r="F289" s="99"/>
    </row>
    <row r="290" spans="2:6" ht="20.100000000000001" customHeight="1">
      <c r="B290" s="98"/>
      <c r="C290" s="131"/>
      <c r="D290" s="131"/>
      <c r="E290" s="131"/>
      <c r="F290" s="99"/>
    </row>
    <row r="291" spans="2:6" ht="20.100000000000001" customHeight="1">
      <c r="B291" s="98"/>
      <c r="C291" s="131"/>
      <c r="D291" s="131"/>
      <c r="E291" s="131"/>
      <c r="F291" s="99"/>
    </row>
    <row r="292" spans="2:6" ht="20.100000000000001" customHeight="1">
      <c r="B292" s="98"/>
      <c r="C292" s="131"/>
      <c r="D292" s="131"/>
      <c r="E292" s="131"/>
      <c r="F292" s="99"/>
    </row>
    <row r="293" spans="2:6" ht="20.100000000000001" customHeight="1">
      <c r="B293" s="98"/>
      <c r="C293" s="131"/>
      <c r="D293" s="131"/>
      <c r="E293" s="131"/>
      <c r="F293" s="99"/>
    </row>
    <row r="294" spans="2:6" ht="20.100000000000001" customHeight="1">
      <c r="B294" s="98"/>
      <c r="C294" s="131"/>
      <c r="D294" s="131"/>
      <c r="E294" s="131"/>
      <c r="F294" s="99"/>
    </row>
    <row r="295" spans="2:6" ht="20.100000000000001" customHeight="1">
      <c r="B295" s="98"/>
      <c r="C295" s="131"/>
      <c r="D295" s="131"/>
      <c r="E295" s="131"/>
      <c r="F295" s="99"/>
    </row>
    <row r="296" spans="2:6" ht="20.100000000000001" customHeight="1">
      <c r="B296" s="98"/>
      <c r="C296" s="131"/>
      <c r="D296" s="131"/>
      <c r="E296" s="131"/>
      <c r="F296" s="99"/>
    </row>
    <row r="297" spans="2:6" ht="20.100000000000001" customHeight="1">
      <c r="B297" s="98"/>
      <c r="C297" s="131"/>
      <c r="D297" s="131"/>
      <c r="E297" s="131"/>
      <c r="F297" s="99"/>
    </row>
    <row r="298" spans="2:6" ht="20.100000000000001" customHeight="1">
      <c r="B298" s="98"/>
      <c r="C298" s="131"/>
      <c r="D298" s="131"/>
      <c r="E298" s="131"/>
      <c r="F298" s="99"/>
    </row>
    <row r="299" spans="2:6" ht="20.100000000000001" customHeight="1">
      <c r="B299" s="98"/>
      <c r="C299" s="131"/>
      <c r="D299" s="131"/>
      <c r="E299" s="131"/>
      <c r="F299" s="99"/>
    </row>
    <row r="300" spans="2:6" ht="20.100000000000001" customHeight="1">
      <c r="B300" s="98"/>
      <c r="C300" s="131"/>
      <c r="D300" s="131"/>
      <c r="E300" s="131"/>
      <c r="F300" s="99"/>
    </row>
    <row r="301" spans="2:6" ht="20.100000000000001" customHeight="1">
      <c r="B301" s="98"/>
      <c r="C301" s="131"/>
      <c r="D301" s="131"/>
      <c r="E301" s="131"/>
      <c r="F301" s="99"/>
    </row>
    <row r="302" spans="2:6" ht="20.100000000000001" customHeight="1">
      <c r="B302" s="98"/>
      <c r="C302" s="131"/>
      <c r="D302" s="131"/>
      <c r="E302" s="131"/>
      <c r="F302" s="99"/>
    </row>
    <row r="303" spans="2:6" ht="20.100000000000001" customHeight="1">
      <c r="B303" s="98"/>
      <c r="C303" s="131"/>
      <c r="D303" s="131"/>
      <c r="E303" s="131"/>
      <c r="F303" s="99"/>
    </row>
    <row r="304" spans="2:6" ht="20.100000000000001" customHeight="1">
      <c r="B304" s="98"/>
      <c r="C304" s="131"/>
      <c r="D304" s="131"/>
      <c r="E304" s="131"/>
      <c r="F304" s="99"/>
    </row>
    <row r="305" spans="2:6" ht="20.100000000000001" customHeight="1">
      <c r="B305" s="98"/>
      <c r="C305" s="131"/>
      <c r="D305" s="131"/>
      <c r="E305" s="131"/>
      <c r="F305" s="99"/>
    </row>
    <row r="306" spans="2:6" ht="20.100000000000001" customHeight="1">
      <c r="B306" s="98"/>
      <c r="C306" s="131"/>
      <c r="D306" s="131"/>
      <c r="E306" s="131"/>
      <c r="F306" s="99"/>
    </row>
    <row r="307" spans="2:6" ht="20.100000000000001" customHeight="1">
      <c r="B307" s="98"/>
      <c r="C307" s="131"/>
      <c r="D307" s="131"/>
      <c r="E307" s="131"/>
      <c r="F307" s="99"/>
    </row>
    <row r="308" spans="2:6" ht="20.100000000000001" customHeight="1">
      <c r="B308" s="98"/>
      <c r="C308" s="131"/>
      <c r="D308" s="131"/>
      <c r="E308" s="131"/>
      <c r="F308" s="99"/>
    </row>
    <row r="309" spans="2:6" ht="20.100000000000001" customHeight="1">
      <c r="B309" s="98"/>
      <c r="C309" s="131"/>
      <c r="D309" s="131"/>
      <c r="E309" s="131"/>
      <c r="F309" s="99"/>
    </row>
    <row r="310" spans="2:6" ht="20.100000000000001" customHeight="1">
      <c r="B310" s="98"/>
      <c r="C310" s="131"/>
      <c r="D310" s="131"/>
      <c r="E310" s="131"/>
      <c r="F310" s="99"/>
    </row>
    <row r="311" spans="2:6" ht="20.100000000000001" customHeight="1">
      <c r="B311" s="98"/>
      <c r="C311" s="131"/>
      <c r="D311" s="131"/>
      <c r="E311" s="131"/>
      <c r="F311" s="99"/>
    </row>
    <row r="312" spans="2:6" ht="20.100000000000001" customHeight="1">
      <c r="B312" s="98"/>
      <c r="C312" s="131"/>
      <c r="D312" s="131"/>
      <c r="E312" s="131"/>
      <c r="F312" s="99"/>
    </row>
    <row r="313" spans="2:6" ht="20.100000000000001" customHeight="1">
      <c r="B313" s="98"/>
      <c r="C313" s="131"/>
      <c r="D313" s="131"/>
      <c r="E313" s="131"/>
      <c r="F313" s="99"/>
    </row>
    <row r="314" spans="2:6" ht="20.100000000000001" customHeight="1">
      <c r="B314" s="98"/>
      <c r="C314" s="131"/>
      <c r="D314" s="131"/>
      <c r="E314" s="131"/>
      <c r="F314" s="99"/>
    </row>
    <row r="315" spans="2:6" ht="20.100000000000001" customHeight="1">
      <c r="B315" s="98"/>
      <c r="C315" s="131"/>
      <c r="D315" s="131"/>
      <c r="E315" s="131"/>
      <c r="F315" s="99"/>
    </row>
    <row r="316" spans="2:6" ht="20.100000000000001" customHeight="1">
      <c r="B316" s="98"/>
      <c r="C316" s="131"/>
      <c r="D316" s="131"/>
      <c r="E316" s="131"/>
      <c r="F316" s="99"/>
    </row>
    <row r="317" spans="2:6" ht="20.100000000000001" customHeight="1">
      <c r="B317" s="98"/>
      <c r="C317" s="131"/>
      <c r="D317" s="131"/>
      <c r="E317" s="131"/>
      <c r="F317" s="99"/>
    </row>
    <row r="318" spans="2:6" ht="20.100000000000001" customHeight="1">
      <c r="B318" s="98"/>
      <c r="C318" s="131"/>
      <c r="D318" s="131"/>
      <c r="E318" s="131"/>
      <c r="F318" s="99"/>
    </row>
    <row r="319" spans="2:6" ht="20.100000000000001" customHeight="1">
      <c r="B319" s="98"/>
      <c r="C319" s="131"/>
      <c r="D319" s="131"/>
      <c r="E319" s="131"/>
      <c r="F319" s="99"/>
    </row>
    <row r="320" spans="2:6" ht="20.100000000000001" customHeight="1">
      <c r="B320" s="98"/>
      <c r="C320" s="131"/>
      <c r="D320" s="131"/>
      <c r="E320" s="131"/>
      <c r="F320" s="99"/>
    </row>
    <row r="321" spans="2:6" ht="20.100000000000001" customHeight="1">
      <c r="B321" s="98"/>
      <c r="C321" s="131"/>
      <c r="D321" s="131"/>
      <c r="E321" s="131"/>
      <c r="F321" s="99"/>
    </row>
    <row r="322" spans="2:6" ht="20.100000000000001" customHeight="1">
      <c r="B322" s="98"/>
      <c r="C322" s="131"/>
      <c r="D322" s="131"/>
      <c r="E322" s="131"/>
      <c r="F322" s="99"/>
    </row>
    <row r="323" spans="2:6" ht="20.100000000000001" customHeight="1">
      <c r="B323" s="98"/>
      <c r="C323" s="131"/>
      <c r="D323" s="131"/>
      <c r="E323" s="131"/>
      <c r="F323" s="99"/>
    </row>
    <row r="324" spans="2:6" ht="20.100000000000001" customHeight="1">
      <c r="B324" s="98"/>
      <c r="C324" s="131"/>
      <c r="D324" s="131"/>
      <c r="E324" s="131"/>
      <c r="F324" s="99"/>
    </row>
    <row r="325" spans="2:6" ht="20.100000000000001" customHeight="1">
      <c r="B325" s="98"/>
      <c r="C325" s="131"/>
      <c r="D325" s="131"/>
      <c r="E325" s="131"/>
      <c r="F325" s="99"/>
    </row>
    <row r="326" spans="2:6" ht="20.100000000000001" customHeight="1">
      <c r="B326" s="98"/>
      <c r="C326" s="131"/>
      <c r="D326" s="131"/>
      <c r="E326" s="131"/>
      <c r="F326" s="99"/>
    </row>
    <row r="327" spans="2:6" ht="20.100000000000001" customHeight="1">
      <c r="B327" s="98"/>
      <c r="C327" s="131"/>
      <c r="D327" s="131"/>
      <c r="E327" s="131"/>
      <c r="F327" s="99"/>
    </row>
    <row r="328" spans="2:6" ht="20.100000000000001" customHeight="1">
      <c r="B328" s="98"/>
      <c r="C328" s="131"/>
      <c r="D328" s="131"/>
      <c r="E328" s="131"/>
      <c r="F328" s="99"/>
    </row>
    <row r="329" spans="2:6" ht="20.100000000000001" customHeight="1">
      <c r="B329" s="98"/>
      <c r="C329" s="131"/>
      <c r="D329" s="131"/>
      <c r="E329" s="131"/>
      <c r="F329" s="99"/>
    </row>
    <row r="330" spans="2:6" ht="20.100000000000001" customHeight="1">
      <c r="B330" s="98"/>
      <c r="C330" s="131"/>
      <c r="D330" s="131"/>
      <c r="E330" s="131"/>
      <c r="F330" s="99"/>
    </row>
    <row r="331" spans="2:6" ht="20.100000000000001" customHeight="1">
      <c r="B331" s="98"/>
      <c r="C331" s="131"/>
      <c r="D331" s="131"/>
      <c r="E331" s="131"/>
      <c r="F331" s="99"/>
    </row>
    <row r="332" spans="2:6" ht="20.100000000000001" customHeight="1">
      <c r="B332" s="98"/>
      <c r="C332" s="131"/>
      <c r="D332" s="131"/>
      <c r="E332" s="131"/>
      <c r="F332" s="99"/>
    </row>
    <row r="333" spans="2:6" ht="20.100000000000001" customHeight="1">
      <c r="B333" s="98"/>
      <c r="C333" s="131"/>
      <c r="D333" s="131"/>
      <c r="E333" s="131"/>
      <c r="F333" s="99"/>
    </row>
    <row r="334" spans="2:6" ht="20.100000000000001" customHeight="1">
      <c r="B334" s="98"/>
      <c r="C334" s="131"/>
      <c r="D334" s="131"/>
      <c r="E334" s="131"/>
      <c r="F334" s="99"/>
    </row>
    <row r="335" spans="2:6" ht="20.100000000000001" customHeight="1">
      <c r="B335" s="98"/>
      <c r="C335" s="131"/>
      <c r="D335" s="131"/>
      <c r="E335" s="131"/>
      <c r="F335" s="99"/>
    </row>
    <row r="336" spans="2:6" ht="20.100000000000001" customHeight="1">
      <c r="B336" s="98"/>
      <c r="C336" s="131"/>
      <c r="D336" s="131"/>
      <c r="E336" s="131"/>
      <c r="F336" s="99"/>
    </row>
    <row r="337" spans="2:6" ht="20.100000000000001" customHeight="1">
      <c r="B337" s="98"/>
      <c r="C337" s="131"/>
      <c r="D337" s="131"/>
      <c r="E337" s="131"/>
      <c r="F337" s="99"/>
    </row>
    <row r="338" spans="2:6" ht="20.100000000000001" customHeight="1">
      <c r="B338" s="98"/>
      <c r="C338" s="131"/>
      <c r="D338" s="131"/>
      <c r="E338" s="131"/>
      <c r="F338" s="99"/>
    </row>
    <row r="339" spans="2:6" ht="20.100000000000001" customHeight="1">
      <c r="B339" s="98"/>
      <c r="C339" s="131"/>
      <c r="D339" s="131"/>
      <c r="E339" s="131"/>
      <c r="F339" s="99"/>
    </row>
    <row r="340" spans="2:6" ht="20.100000000000001" customHeight="1">
      <c r="B340" s="98"/>
      <c r="C340" s="131"/>
      <c r="D340" s="131"/>
      <c r="E340" s="131"/>
      <c r="F340" s="99"/>
    </row>
    <row r="341" spans="2:6" ht="20.100000000000001" customHeight="1">
      <c r="B341" s="98"/>
      <c r="C341" s="131"/>
      <c r="D341" s="131"/>
      <c r="E341" s="131"/>
      <c r="F341" s="99"/>
    </row>
    <row r="342" spans="2:6" ht="20.100000000000001" customHeight="1">
      <c r="B342" s="98"/>
      <c r="C342" s="131"/>
      <c r="D342" s="131"/>
      <c r="E342" s="131"/>
      <c r="F342" s="99"/>
    </row>
    <row r="343" spans="2:6" ht="20.100000000000001" customHeight="1">
      <c r="B343" s="98"/>
      <c r="C343" s="131"/>
      <c r="D343" s="131"/>
      <c r="E343" s="131"/>
      <c r="F343" s="99"/>
    </row>
    <row r="344" spans="2:6" ht="20.100000000000001" customHeight="1">
      <c r="B344" s="98"/>
      <c r="C344" s="131"/>
      <c r="D344" s="131"/>
      <c r="E344" s="131"/>
      <c r="F344" s="99"/>
    </row>
    <row r="345" spans="2:6" ht="20.100000000000001" customHeight="1">
      <c r="B345" s="98"/>
      <c r="C345" s="131"/>
      <c r="D345" s="131"/>
      <c r="E345" s="131"/>
      <c r="F345" s="99"/>
    </row>
    <row r="346" spans="2:6" ht="20.100000000000001" customHeight="1">
      <c r="B346" s="98"/>
      <c r="C346" s="131"/>
      <c r="D346" s="131"/>
      <c r="E346" s="131"/>
      <c r="F346" s="99"/>
    </row>
    <row r="347" spans="2:6" ht="20.100000000000001" customHeight="1">
      <c r="B347" s="98"/>
      <c r="C347" s="131"/>
      <c r="D347" s="131"/>
      <c r="E347" s="131"/>
      <c r="F347" s="99"/>
    </row>
    <row r="348" spans="2:6" ht="20.100000000000001" customHeight="1">
      <c r="B348" s="98"/>
      <c r="C348" s="131"/>
      <c r="D348" s="131"/>
      <c r="E348" s="131"/>
      <c r="F348" s="99"/>
    </row>
    <row r="349" spans="2:6" ht="20.100000000000001" customHeight="1">
      <c r="B349" s="98"/>
      <c r="C349" s="131"/>
      <c r="D349" s="131"/>
      <c r="E349" s="131"/>
      <c r="F349" s="99"/>
    </row>
    <row r="350" spans="2:6" ht="20.100000000000001" customHeight="1">
      <c r="B350" s="98"/>
      <c r="C350" s="131"/>
      <c r="D350" s="131"/>
      <c r="E350" s="131"/>
      <c r="F350" s="99"/>
    </row>
    <row r="351" spans="2:6" ht="20.100000000000001" customHeight="1">
      <c r="B351" s="98"/>
      <c r="C351" s="131"/>
      <c r="D351" s="131"/>
      <c r="E351" s="131"/>
      <c r="F351" s="99"/>
    </row>
    <row r="352" spans="2:6" ht="20.100000000000001" customHeight="1">
      <c r="B352" s="98"/>
      <c r="C352" s="131"/>
      <c r="D352" s="131"/>
      <c r="E352" s="131"/>
      <c r="F352" s="99"/>
    </row>
    <row r="353" spans="2:6" ht="20.100000000000001" customHeight="1">
      <c r="B353" s="98"/>
      <c r="C353" s="131"/>
      <c r="D353" s="131"/>
      <c r="E353" s="131"/>
      <c r="F353" s="99"/>
    </row>
    <row r="354" spans="2:6" ht="20.100000000000001" customHeight="1">
      <c r="B354" s="98"/>
      <c r="C354" s="131"/>
      <c r="D354" s="131"/>
      <c r="E354" s="131"/>
      <c r="F354" s="99"/>
    </row>
    <row r="355" spans="2:6" ht="20.100000000000001" customHeight="1">
      <c r="B355" s="98"/>
      <c r="C355" s="131"/>
      <c r="D355" s="131"/>
      <c r="E355" s="131"/>
      <c r="F355" s="99"/>
    </row>
    <row r="356" spans="2:6" ht="20.100000000000001" customHeight="1">
      <c r="B356" s="98"/>
      <c r="C356" s="131"/>
      <c r="D356" s="131"/>
      <c r="E356" s="131"/>
      <c r="F356" s="99"/>
    </row>
    <row r="357" spans="2:6" ht="20.100000000000001" customHeight="1">
      <c r="B357" s="98"/>
      <c r="C357" s="131"/>
      <c r="D357" s="131"/>
      <c r="E357" s="131"/>
      <c r="F357" s="99"/>
    </row>
    <row r="358" spans="2:6" ht="20.100000000000001" customHeight="1">
      <c r="B358" s="98"/>
      <c r="C358" s="131"/>
      <c r="D358" s="131"/>
      <c r="E358" s="131"/>
      <c r="F358" s="99"/>
    </row>
    <row r="359" spans="2:6" ht="20.100000000000001" customHeight="1">
      <c r="B359" s="98"/>
      <c r="C359" s="131"/>
      <c r="D359" s="131"/>
      <c r="E359" s="131"/>
      <c r="F359" s="99"/>
    </row>
    <row r="360" spans="2:6" ht="20.100000000000001" customHeight="1">
      <c r="B360" s="98"/>
      <c r="C360" s="131"/>
      <c r="D360" s="131"/>
      <c r="E360" s="131"/>
      <c r="F360" s="99"/>
    </row>
    <row r="361" spans="2:6" ht="20.100000000000001" customHeight="1">
      <c r="B361" s="98"/>
      <c r="C361" s="131"/>
      <c r="D361" s="131"/>
      <c r="E361" s="131"/>
      <c r="F361" s="99"/>
    </row>
    <row r="362" spans="2:6" ht="20.100000000000001" customHeight="1">
      <c r="B362" s="98"/>
      <c r="C362" s="131"/>
      <c r="D362" s="131"/>
      <c r="E362" s="131"/>
      <c r="F362" s="99"/>
    </row>
    <row r="363" spans="2:6" ht="20.100000000000001" customHeight="1">
      <c r="B363" s="98"/>
      <c r="C363" s="131"/>
      <c r="D363" s="131"/>
      <c r="E363" s="131"/>
      <c r="F363" s="99"/>
    </row>
    <row r="364" spans="2:6" ht="20.100000000000001" customHeight="1">
      <c r="B364" s="98"/>
      <c r="C364" s="131"/>
      <c r="D364" s="131"/>
      <c r="E364" s="131"/>
      <c r="F364" s="99"/>
    </row>
    <row r="365" spans="2:6" ht="20.100000000000001" customHeight="1">
      <c r="B365" s="98"/>
      <c r="C365" s="131"/>
      <c r="D365" s="131"/>
      <c r="E365" s="131"/>
      <c r="F365" s="99"/>
    </row>
    <row r="366" spans="2:6" ht="20.100000000000001" customHeight="1">
      <c r="B366" s="98"/>
      <c r="C366" s="131"/>
      <c r="D366" s="131"/>
      <c r="E366" s="131"/>
      <c r="F366" s="99"/>
    </row>
    <row r="367" spans="2:6" ht="20.100000000000001" customHeight="1">
      <c r="B367" s="98"/>
      <c r="C367" s="131"/>
      <c r="D367" s="131"/>
      <c r="E367" s="131"/>
      <c r="F367" s="99"/>
    </row>
    <row r="368" spans="2:6" ht="20.100000000000001" customHeight="1">
      <c r="B368" s="98"/>
      <c r="C368" s="131"/>
      <c r="D368" s="131"/>
      <c r="E368" s="131"/>
      <c r="F368" s="99"/>
    </row>
    <row r="369" spans="2:6" ht="20.100000000000001" customHeight="1">
      <c r="B369" s="98"/>
      <c r="C369" s="131"/>
      <c r="D369" s="131"/>
      <c r="E369" s="131"/>
      <c r="F369" s="99"/>
    </row>
    <row r="370" spans="2:6" ht="20.100000000000001" customHeight="1">
      <c r="B370" s="98"/>
      <c r="C370" s="131"/>
      <c r="D370" s="131"/>
      <c r="E370" s="131"/>
      <c r="F370" s="99"/>
    </row>
    <row r="371" spans="2:6" ht="20.100000000000001" customHeight="1">
      <c r="B371" s="98"/>
      <c r="C371" s="131"/>
      <c r="D371" s="131"/>
      <c r="E371" s="131"/>
      <c r="F371" s="99"/>
    </row>
    <row r="372" spans="2:6" ht="20.100000000000001" customHeight="1">
      <c r="B372" s="98"/>
      <c r="C372" s="131"/>
      <c r="D372" s="131"/>
      <c r="E372" s="131"/>
      <c r="F372" s="99"/>
    </row>
    <row r="373" spans="2:6" ht="20.100000000000001" customHeight="1">
      <c r="B373" s="98"/>
      <c r="C373" s="131"/>
      <c r="D373" s="131"/>
      <c r="E373" s="131"/>
      <c r="F373" s="99"/>
    </row>
    <row r="374" spans="2:6" ht="20.100000000000001" customHeight="1">
      <c r="B374" s="98"/>
      <c r="C374" s="131"/>
      <c r="D374" s="131"/>
      <c r="E374" s="131"/>
      <c r="F374" s="99"/>
    </row>
    <row r="375" spans="2:6" ht="20.100000000000001" customHeight="1">
      <c r="B375" s="98"/>
      <c r="C375" s="131"/>
      <c r="D375" s="131"/>
      <c r="E375" s="131"/>
      <c r="F375" s="99"/>
    </row>
    <row r="376" spans="2:6" ht="20.100000000000001" customHeight="1">
      <c r="B376" s="98"/>
      <c r="C376" s="131"/>
      <c r="D376" s="131"/>
      <c r="E376" s="131"/>
      <c r="F376" s="99"/>
    </row>
    <row r="377" spans="2:6" ht="20.100000000000001" customHeight="1">
      <c r="B377" s="98"/>
      <c r="C377" s="131"/>
      <c r="D377" s="131"/>
      <c r="E377" s="131"/>
      <c r="F377" s="99"/>
    </row>
    <row r="378" spans="2:6" ht="20.100000000000001" customHeight="1">
      <c r="B378" s="98"/>
      <c r="C378" s="131"/>
      <c r="D378" s="131"/>
      <c r="E378" s="131"/>
      <c r="F378" s="99"/>
    </row>
    <row r="379" spans="2:6" ht="20.100000000000001" customHeight="1">
      <c r="B379" s="98"/>
      <c r="C379" s="131"/>
      <c r="D379" s="131"/>
      <c r="E379" s="131"/>
      <c r="F379" s="99"/>
    </row>
    <row r="380" spans="2:6" ht="20.100000000000001" customHeight="1">
      <c r="B380" s="98"/>
      <c r="C380" s="131"/>
      <c r="D380" s="131"/>
      <c r="E380" s="131"/>
      <c r="F380" s="99"/>
    </row>
    <row r="381" spans="2:6" ht="20.100000000000001" customHeight="1">
      <c r="B381" s="98"/>
      <c r="C381" s="131"/>
      <c r="D381" s="131"/>
      <c r="E381" s="131"/>
      <c r="F381" s="99"/>
    </row>
    <row r="382" spans="2:6" ht="20.100000000000001" customHeight="1">
      <c r="B382" s="98"/>
      <c r="C382" s="131"/>
      <c r="D382" s="131"/>
      <c r="E382" s="131"/>
      <c r="F382" s="99"/>
    </row>
    <row r="383" spans="2:6" ht="20.100000000000001" customHeight="1">
      <c r="B383" s="98"/>
      <c r="C383" s="131"/>
      <c r="D383" s="131"/>
      <c r="E383" s="131"/>
      <c r="F383" s="99"/>
    </row>
    <row r="384" spans="2:6" ht="20.100000000000001" customHeight="1">
      <c r="B384" s="98"/>
      <c r="C384" s="131"/>
      <c r="D384" s="131"/>
      <c r="E384" s="131"/>
      <c r="F384" s="99"/>
    </row>
    <row r="385" spans="2:6" ht="20.100000000000001" customHeight="1">
      <c r="B385" s="98"/>
      <c r="C385" s="131"/>
      <c r="D385" s="131"/>
      <c r="E385" s="131"/>
      <c r="F385" s="99"/>
    </row>
    <row r="386" spans="2:6" ht="20.100000000000001" customHeight="1">
      <c r="B386" s="98"/>
      <c r="C386" s="131"/>
      <c r="D386" s="131"/>
      <c r="E386" s="131"/>
      <c r="F386" s="99"/>
    </row>
    <row r="387" spans="2:6" ht="20.100000000000001" customHeight="1">
      <c r="B387" s="98"/>
      <c r="C387" s="131"/>
      <c r="D387" s="131"/>
      <c r="E387" s="131"/>
      <c r="F387" s="99"/>
    </row>
    <row r="388" spans="2:6" ht="20.100000000000001" customHeight="1">
      <c r="B388" s="98"/>
      <c r="C388" s="131"/>
      <c r="D388" s="131"/>
      <c r="E388" s="131"/>
      <c r="F388" s="99"/>
    </row>
    <row r="389" spans="2:6" ht="20.100000000000001" customHeight="1">
      <c r="B389" s="98"/>
      <c r="C389" s="131"/>
      <c r="D389" s="131"/>
      <c r="E389" s="131"/>
      <c r="F389" s="99"/>
    </row>
    <row r="390" spans="2:6" ht="20.100000000000001" customHeight="1">
      <c r="B390" s="98"/>
      <c r="C390" s="131"/>
      <c r="D390" s="131"/>
      <c r="E390" s="131"/>
      <c r="F390" s="99"/>
    </row>
    <row r="391" spans="2:6" ht="20.100000000000001" customHeight="1">
      <c r="B391" s="98"/>
      <c r="C391" s="131"/>
      <c r="D391" s="131"/>
      <c r="E391" s="131"/>
      <c r="F391" s="99"/>
    </row>
    <row r="392" spans="2:6" ht="20.100000000000001" customHeight="1">
      <c r="B392" s="98"/>
      <c r="C392" s="131"/>
      <c r="D392" s="131"/>
      <c r="E392" s="131"/>
      <c r="F392" s="99"/>
    </row>
    <row r="393" spans="2:6" ht="20.100000000000001" customHeight="1">
      <c r="B393" s="98"/>
      <c r="C393" s="131"/>
      <c r="D393" s="131"/>
      <c r="E393" s="131"/>
      <c r="F393" s="99"/>
    </row>
    <row r="394" spans="2:6" ht="20.100000000000001" customHeight="1">
      <c r="B394" s="98"/>
      <c r="C394" s="131"/>
      <c r="D394" s="131"/>
      <c r="E394" s="131"/>
      <c r="F394" s="99"/>
    </row>
    <row r="395" spans="2:6" ht="20.100000000000001" customHeight="1">
      <c r="B395" s="98"/>
      <c r="C395" s="131"/>
      <c r="D395" s="131"/>
      <c r="E395" s="131"/>
      <c r="F395" s="99"/>
    </row>
    <row r="396" spans="2:6" ht="20.100000000000001" customHeight="1">
      <c r="B396" s="98"/>
      <c r="C396" s="131"/>
      <c r="D396" s="131"/>
      <c r="E396" s="131"/>
      <c r="F396" s="99"/>
    </row>
    <row r="397" spans="2:6" ht="20.100000000000001" customHeight="1">
      <c r="B397" s="98"/>
      <c r="C397" s="131"/>
      <c r="D397" s="131"/>
      <c r="E397" s="131"/>
      <c r="F397" s="99"/>
    </row>
    <row r="398" spans="2:6" ht="20.100000000000001" customHeight="1">
      <c r="B398" s="98"/>
      <c r="C398" s="131"/>
      <c r="D398" s="131"/>
      <c r="E398" s="131"/>
      <c r="F398" s="99"/>
    </row>
    <row r="399" spans="2:6" ht="20.100000000000001" customHeight="1">
      <c r="B399" s="98"/>
      <c r="C399" s="131"/>
      <c r="D399" s="131"/>
      <c r="E399" s="131"/>
      <c r="F399" s="99"/>
    </row>
    <row r="400" spans="2:6" ht="20.100000000000001" customHeight="1">
      <c r="B400" s="98"/>
      <c r="C400" s="131"/>
      <c r="D400" s="131"/>
      <c r="E400" s="131"/>
      <c r="F400" s="99"/>
    </row>
    <row r="401" spans="2:6" ht="20.100000000000001" customHeight="1">
      <c r="B401" s="98"/>
      <c r="C401" s="131"/>
      <c r="D401" s="131"/>
      <c r="E401" s="131"/>
      <c r="F401" s="99"/>
    </row>
    <row r="402" spans="2:6" ht="20.100000000000001" customHeight="1">
      <c r="B402" s="98"/>
      <c r="C402" s="131"/>
      <c r="D402" s="131"/>
      <c r="E402" s="131"/>
      <c r="F402" s="99"/>
    </row>
    <row r="403" spans="2:6" ht="20.100000000000001" customHeight="1">
      <c r="B403" s="98"/>
      <c r="C403" s="131"/>
      <c r="D403" s="131"/>
      <c r="E403" s="131"/>
      <c r="F403" s="99"/>
    </row>
    <row r="404" spans="2:6" ht="20.100000000000001" customHeight="1">
      <c r="B404" s="98"/>
      <c r="C404" s="131"/>
      <c r="D404" s="131"/>
      <c r="E404" s="131"/>
      <c r="F404" s="99"/>
    </row>
    <row r="405" spans="2:6" ht="20.100000000000001" customHeight="1">
      <c r="B405" s="98"/>
      <c r="C405" s="131"/>
      <c r="D405" s="131"/>
      <c r="E405" s="131"/>
      <c r="F405" s="99"/>
    </row>
    <row r="406" spans="2:6" ht="20.100000000000001" customHeight="1">
      <c r="B406" s="98"/>
      <c r="C406" s="131"/>
      <c r="D406" s="131"/>
      <c r="E406" s="131"/>
      <c r="F406" s="99"/>
    </row>
    <row r="407" spans="2:6" ht="20.100000000000001" customHeight="1">
      <c r="B407" s="98"/>
      <c r="C407" s="131"/>
      <c r="D407" s="131"/>
      <c r="E407" s="131"/>
      <c r="F407" s="99"/>
    </row>
    <row r="408" spans="2:6" ht="20.100000000000001" customHeight="1">
      <c r="B408" s="98"/>
      <c r="C408" s="131"/>
      <c r="D408" s="131"/>
      <c r="E408" s="131"/>
      <c r="F408" s="99"/>
    </row>
    <row r="409" spans="2:6" ht="20.100000000000001" customHeight="1">
      <c r="B409" s="98"/>
      <c r="C409" s="131"/>
      <c r="D409" s="131"/>
      <c r="E409" s="131"/>
      <c r="F409" s="99"/>
    </row>
    <row r="410" spans="2:6" ht="20.100000000000001" customHeight="1">
      <c r="B410" s="98"/>
      <c r="C410" s="131"/>
      <c r="D410" s="131"/>
      <c r="E410" s="131"/>
      <c r="F410" s="99"/>
    </row>
    <row r="411" spans="2:6" ht="20.100000000000001" customHeight="1">
      <c r="B411" s="98"/>
      <c r="C411" s="131"/>
      <c r="D411" s="131"/>
      <c r="E411" s="131"/>
      <c r="F411" s="99"/>
    </row>
    <row r="412" spans="2:6" ht="20.100000000000001" customHeight="1">
      <c r="B412" s="98"/>
      <c r="C412" s="131"/>
      <c r="D412" s="131"/>
      <c r="E412" s="131"/>
      <c r="F412" s="99"/>
    </row>
    <row r="413" spans="2:6" ht="20.100000000000001" customHeight="1">
      <c r="B413" s="98"/>
      <c r="C413" s="131"/>
      <c r="D413" s="131"/>
      <c r="E413" s="131"/>
      <c r="F413" s="99"/>
    </row>
    <row r="414" spans="2:6" ht="20.100000000000001" customHeight="1">
      <c r="B414" s="98"/>
      <c r="C414" s="131"/>
      <c r="D414" s="131"/>
      <c r="E414" s="131"/>
      <c r="F414" s="99"/>
    </row>
    <row r="415" spans="2:6" ht="20.100000000000001" customHeight="1">
      <c r="B415" s="98"/>
      <c r="C415" s="131"/>
      <c r="D415" s="131"/>
      <c r="E415" s="131"/>
      <c r="F415" s="99"/>
    </row>
    <row r="416" spans="2:6" ht="20.100000000000001" customHeight="1">
      <c r="B416" s="98"/>
      <c r="C416" s="131"/>
      <c r="D416" s="131"/>
      <c r="E416" s="131"/>
      <c r="F416" s="99"/>
    </row>
    <row r="417" spans="2:6" ht="20.100000000000001" customHeight="1">
      <c r="B417" s="98"/>
      <c r="C417" s="131"/>
      <c r="D417" s="131"/>
      <c r="E417" s="131"/>
      <c r="F417" s="99"/>
    </row>
    <row r="418" spans="2:6" ht="20.100000000000001" customHeight="1">
      <c r="B418" s="98"/>
      <c r="C418" s="131"/>
      <c r="D418" s="131"/>
      <c r="E418" s="131"/>
      <c r="F418" s="99"/>
    </row>
    <row r="419" spans="2:6" ht="20.100000000000001" customHeight="1">
      <c r="B419" s="98"/>
      <c r="C419" s="131"/>
      <c r="D419" s="131"/>
      <c r="E419" s="131"/>
      <c r="F419" s="99"/>
    </row>
    <row r="420" spans="2:6" ht="20.100000000000001" customHeight="1">
      <c r="B420" s="98"/>
      <c r="C420" s="131"/>
      <c r="D420" s="131"/>
      <c r="E420" s="131"/>
      <c r="F420" s="99"/>
    </row>
    <row r="421" spans="2:6" ht="20.100000000000001" customHeight="1">
      <c r="B421" s="98"/>
      <c r="C421" s="131"/>
      <c r="D421" s="131"/>
      <c r="E421" s="131"/>
      <c r="F421" s="99"/>
    </row>
    <row r="422" spans="2:6" ht="20.100000000000001" customHeight="1">
      <c r="B422" s="98"/>
      <c r="C422" s="131"/>
      <c r="D422" s="131"/>
      <c r="E422" s="131"/>
      <c r="F422" s="99"/>
    </row>
    <row r="423" spans="2:6" ht="20.100000000000001" customHeight="1">
      <c r="B423" s="98"/>
      <c r="C423" s="131"/>
      <c r="D423" s="131"/>
      <c r="E423" s="131"/>
      <c r="F423" s="99"/>
    </row>
    <row r="424" spans="2:6" ht="20.100000000000001" customHeight="1">
      <c r="B424" s="98"/>
      <c r="C424" s="131"/>
      <c r="D424" s="131"/>
      <c r="E424" s="131"/>
      <c r="F424" s="99"/>
    </row>
    <row r="425" spans="2:6" ht="20.100000000000001" customHeight="1">
      <c r="B425" s="98"/>
      <c r="C425" s="131"/>
      <c r="D425" s="131"/>
      <c r="E425" s="131"/>
      <c r="F425" s="99"/>
    </row>
    <row r="426" spans="2:6" ht="20.100000000000001" customHeight="1">
      <c r="B426" s="98"/>
      <c r="C426" s="131"/>
      <c r="D426" s="131"/>
      <c r="E426" s="131"/>
      <c r="F426" s="99"/>
    </row>
    <row r="427" spans="2:6" ht="20.100000000000001" customHeight="1">
      <c r="B427" s="98"/>
      <c r="C427" s="131"/>
      <c r="D427" s="131"/>
      <c r="E427" s="131"/>
      <c r="F427" s="99"/>
    </row>
    <row r="428" spans="2:6" ht="20.100000000000001" customHeight="1">
      <c r="B428" s="98"/>
      <c r="C428" s="131"/>
      <c r="D428" s="131"/>
      <c r="E428" s="131"/>
      <c r="F428" s="99"/>
    </row>
    <row r="429" spans="2:6" ht="20.100000000000001" customHeight="1">
      <c r="B429" s="98"/>
      <c r="C429" s="131"/>
      <c r="D429" s="131"/>
      <c r="E429" s="131"/>
      <c r="F429" s="99"/>
    </row>
    <row r="430" spans="2:6" ht="20.100000000000001" customHeight="1">
      <c r="B430" s="98"/>
      <c r="C430" s="131"/>
      <c r="D430" s="131"/>
      <c r="E430" s="131"/>
      <c r="F430" s="99"/>
    </row>
    <row r="431" spans="2:6" ht="20.100000000000001" customHeight="1">
      <c r="B431" s="98"/>
      <c r="C431" s="131"/>
      <c r="D431" s="131"/>
      <c r="E431" s="131"/>
      <c r="F431" s="99"/>
    </row>
    <row r="432" spans="2:6" ht="20.100000000000001" customHeight="1">
      <c r="B432" s="98"/>
      <c r="C432" s="131"/>
      <c r="D432" s="131"/>
      <c r="E432" s="131"/>
      <c r="F432" s="99"/>
    </row>
    <row r="433" spans="2:6" ht="20.100000000000001" customHeight="1">
      <c r="B433" s="98"/>
      <c r="C433" s="131"/>
      <c r="D433" s="131"/>
      <c r="E433" s="131"/>
      <c r="F433" s="99"/>
    </row>
    <row r="434" spans="2:6" ht="20.100000000000001" customHeight="1">
      <c r="B434" s="98"/>
      <c r="C434" s="131"/>
      <c r="D434" s="131"/>
      <c r="E434" s="131"/>
      <c r="F434" s="99"/>
    </row>
    <row r="435" spans="2:6" ht="20.100000000000001" customHeight="1">
      <c r="B435" s="98"/>
      <c r="C435" s="131"/>
      <c r="D435" s="131"/>
      <c r="E435" s="131"/>
      <c r="F435" s="99"/>
    </row>
    <row r="436" spans="2:6" ht="20.100000000000001" customHeight="1">
      <c r="B436" s="98"/>
      <c r="C436" s="131"/>
      <c r="D436" s="131"/>
      <c r="E436" s="131"/>
      <c r="F436" s="99"/>
    </row>
    <row r="437" spans="2:6" ht="20.100000000000001" customHeight="1">
      <c r="B437" s="98"/>
      <c r="C437" s="131"/>
      <c r="D437" s="131"/>
      <c r="E437" s="131"/>
      <c r="F437" s="99"/>
    </row>
    <row r="438" spans="2:6" ht="20.100000000000001" customHeight="1">
      <c r="B438" s="98"/>
      <c r="C438" s="131"/>
      <c r="D438" s="131"/>
      <c r="E438" s="131"/>
      <c r="F438" s="99"/>
    </row>
    <row r="439" spans="2:6" ht="20.100000000000001" customHeight="1">
      <c r="B439" s="98"/>
      <c r="C439" s="131"/>
      <c r="D439" s="131"/>
      <c r="E439" s="131"/>
      <c r="F439" s="99"/>
    </row>
    <row r="440" spans="2:6" ht="20.100000000000001" customHeight="1">
      <c r="B440" s="98"/>
      <c r="C440" s="131"/>
      <c r="D440" s="131"/>
      <c r="E440" s="131"/>
      <c r="F440" s="99"/>
    </row>
    <row r="441" spans="2:6" ht="20.100000000000001" customHeight="1">
      <c r="B441" s="98"/>
      <c r="C441" s="131"/>
      <c r="D441" s="131"/>
      <c r="E441" s="131"/>
      <c r="F441" s="99"/>
    </row>
    <row r="442" spans="2:6" ht="20.100000000000001" customHeight="1">
      <c r="B442" s="98"/>
      <c r="C442" s="131"/>
      <c r="D442" s="131"/>
      <c r="E442" s="131"/>
      <c r="F442" s="99"/>
    </row>
    <row r="443" spans="2:6" ht="20.100000000000001" customHeight="1">
      <c r="B443" s="98"/>
      <c r="C443" s="131"/>
      <c r="D443" s="131"/>
      <c r="E443" s="131"/>
      <c r="F443" s="99"/>
    </row>
    <row r="444" spans="2:6" ht="20.100000000000001" customHeight="1">
      <c r="B444" s="98"/>
      <c r="C444" s="131"/>
      <c r="D444" s="131"/>
      <c r="E444" s="131"/>
      <c r="F444" s="99"/>
    </row>
    <row r="445" spans="2:6" ht="20.100000000000001" customHeight="1">
      <c r="B445" s="98"/>
      <c r="C445" s="131"/>
      <c r="D445" s="131"/>
      <c r="E445" s="131"/>
      <c r="F445" s="99"/>
    </row>
    <row r="446" spans="2:6" ht="20.100000000000001" customHeight="1">
      <c r="B446" s="98"/>
      <c r="C446" s="131"/>
      <c r="D446" s="131"/>
      <c r="E446" s="131"/>
      <c r="F446" s="99"/>
    </row>
    <row r="447" spans="2:6" ht="20.100000000000001" customHeight="1">
      <c r="B447" s="98"/>
      <c r="C447" s="131"/>
      <c r="D447" s="131"/>
      <c r="E447" s="131"/>
      <c r="F447" s="99"/>
    </row>
    <row r="448" spans="2:6" ht="20.100000000000001" customHeight="1">
      <c r="B448" s="98"/>
      <c r="C448" s="131"/>
      <c r="D448" s="131"/>
      <c r="E448" s="131"/>
      <c r="F448" s="99"/>
    </row>
    <row r="449" spans="2:6" ht="20.100000000000001" customHeight="1">
      <c r="B449" s="98"/>
      <c r="C449" s="131"/>
      <c r="D449" s="131"/>
      <c r="E449" s="131"/>
      <c r="F449" s="99"/>
    </row>
    <row r="450" spans="2:6" ht="20.100000000000001" customHeight="1">
      <c r="B450" s="98"/>
      <c r="C450" s="131"/>
      <c r="D450" s="131"/>
      <c r="E450" s="131"/>
      <c r="F450" s="99"/>
    </row>
    <row r="451" spans="2:6" ht="20.100000000000001" customHeight="1">
      <c r="B451" s="98"/>
      <c r="C451" s="131"/>
      <c r="D451" s="131"/>
      <c r="E451" s="131"/>
      <c r="F451" s="99"/>
    </row>
    <row r="452" spans="2:6" ht="20.100000000000001" customHeight="1">
      <c r="B452" s="98"/>
      <c r="C452" s="131"/>
      <c r="D452" s="131"/>
      <c r="E452" s="131"/>
      <c r="F452" s="99"/>
    </row>
    <row r="453" spans="2:6" ht="20.100000000000001" customHeight="1">
      <c r="B453" s="98"/>
      <c r="C453" s="131"/>
      <c r="D453" s="131"/>
      <c r="E453" s="131"/>
      <c r="F453" s="99"/>
    </row>
    <row r="454" spans="2:6" ht="20.100000000000001" customHeight="1">
      <c r="B454" s="98"/>
      <c r="C454" s="131"/>
      <c r="D454" s="131"/>
      <c r="E454" s="131"/>
      <c r="F454" s="99"/>
    </row>
    <row r="455" spans="2:6" ht="20.100000000000001" customHeight="1">
      <c r="B455" s="98"/>
      <c r="C455" s="131"/>
      <c r="D455" s="131"/>
      <c r="E455" s="131"/>
      <c r="F455" s="99"/>
    </row>
    <row r="456" spans="2:6" ht="20.100000000000001" customHeight="1">
      <c r="B456" s="98"/>
      <c r="C456" s="131"/>
      <c r="D456" s="131"/>
      <c r="E456" s="131"/>
      <c r="F456" s="99"/>
    </row>
    <row r="457" spans="2:6" ht="20.100000000000001" customHeight="1">
      <c r="B457" s="98"/>
      <c r="C457" s="131"/>
      <c r="D457" s="131"/>
      <c r="E457" s="131"/>
      <c r="F457" s="99"/>
    </row>
    <row r="458" spans="2:6" ht="20.100000000000001" customHeight="1">
      <c r="B458" s="98"/>
      <c r="C458" s="131"/>
      <c r="D458" s="131"/>
      <c r="E458" s="131"/>
      <c r="F458" s="99"/>
    </row>
    <row r="459" spans="2:6" ht="20.100000000000001" customHeight="1">
      <c r="B459" s="98"/>
      <c r="C459" s="131"/>
      <c r="D459" s="131"/>
      <c r="E459" s="131"/>
      <c r="F459" s="99"/>
    </row>
    <row r="460" spans="2:6" ht="20.100000000000001" customHeight="1">
      <c r="B460" s="98"/>
      <c r="C460" s="131"/>
      <c r="D460" s="131"/>
      <c r="E460" s="131"/>
      <c r="F460" s="99"/>
    </row>
    <row r="461" spans="2:6" ht="20.100000000000001" customHeight="1">
      <c r="B461" s="98"/>
      <c r="C461" s="131"/>
      <c r="D461" s="131"/>
      <c r="E461" s="131"/>
      <c r="F461" s="99"/>
    </row>
    <row r="462" spans="2:6" ht="20.100000000000001" customHeight="1">
      <c r="B462" s="98"/>
      <c r="C462" s="131"/>
      <c r="D462" s="131"/>
      <c r="E462" s="131"/>
      <c r="F462" s="99"/>
    </row>
    <row r="463" spans="2:6" ht="20.100000000000001" customHeight="1">
      <c r="B463" s="98"/>
      <c r="C463" s="131"/>
      <c r="D463" s="131"/>
      <c r="E463" s="131"/>
      <c r="F463" s="99"/>
    </row>
    <row r="464" spans="2:6" ht="20.100000000000001" customHeight="1">
      <c r="B464" s="98"/>
      <c r="C464" s="131"/>
      <c r="D464" s="131"/>
      <c r="E464" s="131"/>
      <c r="F464" s="99"/>
    </row>
    <row r="465" spans="2:6" ht="20.100000000000001" customHeight="1">
      <c r="B465" s="98"/>
      <c r="C465" s="131"/>
      <c r="D465" s="131"/>
      <c r="E465" s="131"/>
      <c r="F465" s="99"/>
    </row>
    <row r="466" spans="2:6" ht="20.100000000000001" customHeight="1">
      <c r="B466" s="98"/>
      <c r="C466" s="131"/>
      <c r="D466" s="131"/>
      <c r="E466" s="131"/>
      <c r="F466" s="99"/>
    </row>
    <row r="467" spans="2:6" ht="20.100000000000001" customHeight="1">
      <c r="B467" s="98"/>
      <c r="C467" s="131"/>
      <c r="D467" s="131"/>
      <c r="E467" s="131"/>
      <c r="F467" s="99"/>
    </row>
    <row r="468" spans="2:6" ht="20.100000000000001" customHeight="1">
      <c r="B468" s="98"/>
      <c r="C468" s="131"/>
      <c r="D468" s="131"/>
      <c r="E468" s="131"/>
      <c r="F468" s="99"/>
    </row>
    <row r="469" spans="2:6" ht="20.100000000000001" customHeight="1">
      <c r="B469" s="98"/>
      <c r="C469" s="131"/>
      <c r="D469" s="131"/>
      <c r="E469" s="131"/>
      <c r="F469" s="99"/>
    </row>
    <row r="470" spans="2:6" ht="20.100000000000001" customHeight="1">
      <c r="B470" s="98"/>
      <c r="C470" s="131"/>
      <c r="D470" s="131"/>
      <c r="E470" s="131"/>
      <c r="F470" s="99"/>
    </row>
    <row r="471" spans="2:6" ht="20.100000000000001" customHeight="1">
      <c r="B471" s="98"/>
      <c r="C471" s="131"/>
      <c r="D471" s="131"/>
      <c r="E471" s="131"/>
      <c r="F471" s="99"/>
    </row>
    <row r="472" spans="2:6" ht="20.100000000000001" customHeight="1">
      <c r="B472" s="98"/>
      <c r="C472" s="131"/>
      <c r="D472" s="131"/>
      <c r="E472" s="131"/>
      <c r="F472" s="99"/>
    </row>
    <row r="473" spans="2:6" ht="20.100000000000001" customHeight="1">
      <c r="B473" s="98"/>
      <c r="C473" s="131"/>
      <c r="D473" s="131"/>
      <c r="E473" s="131"/>
      <c r="F473" s="99"/>
    </row>
    <row r="474" spans="2:6" ht="20.100000000000001" customHeight="1">
      <c r="B474" s="98"/>
      <c r="C474" s="131"/>
      <c r="D474" s="131"/>
      <c r="E474" s="131"/>
      <c r="F474" s="99"/>
    </row>
    <row r="475" spans="2:6" ht="20.100000000000001" customHeight="1">
      <c r="B475" s="98"/>
      <c r="C475" s="131"/>
      <c r="D475" s="131"/>
      <c r="E475" s="131"/>
      <c r="F475" s="99"/>
    </row>
    <row r="476" spans="2:6" ht="20.100000000000001" customHeight="1">
      <c r="B476" s="98"/>
      <c r="C476" s="131"/>
      <c r="D476" s="131"/>
      <c r="E476" s="131"/>
      <c r="F476" s="99"/>
    </row>
    <row r="477" spans="2:6" ht="20.100000000000001" customHeight="1">
      <c r="B477" s="98"/>
      <c r="C477" s="131"/>
      <c r="D477" s="131"/>
      <c r="E477" s="131"/>
      <c r="F477" s="99"/>
    </row>
    <row r="478" spans="2:6" ht="20.100000000000001" customHeight="1">
      <c r="B478" s="98"/>
      <c r="C478" s="131"/>
      <c r="D478" s="131"/>
      <c r="E478" s="131"/>
      <c r="F478" s="99"/>
    </row>
    <row r="479" spans="2:6" ht="20.100000000000001" customHeight="1">
      <c r="B479" s="98"/>
      <c r="C479" s="131"/>
      <c r="D479" s="131"/>
      <c r="E479" s="131"/>
      <c r="F479" s="99"/>
    </row>
    <row r="480" spans="2:6" ht="20.100000000000001" customHeight="1">
      <c r="B480" s="98"/>
      <c r="C480" s="131"/>
      <c r="D480" s="131"/>
      <c r="E480" s="131"/>
      <c r="F480" s="99"/>
    </row>
    <row r="481" spans="2:6" ht="20.100000000000001" customHeight="1">
      <c r="B481" s="98"/>
      <c r="C481" s="131"/>
      <c r="D481" s="131"/>
      <c r="E481" s="131"/>
      <c r="F481" s="99"/>
    </row>
    <row r="482" spans="2:6" ht="20.100000000000001" customHeight="1">
      <c r="B482" s="98"/>
      <c r="C482" s="131"/>
      <c r="D482" s="131"/>
      <c r="E482" s="131"/>
      <c r="F482" s="99"/>
    </row>
    <row r="483" spans="2:6" ht="20.100000000000001" customHeight="1">
      <c r="B483" s="98"/>
      <c r="C483" s="131"/>
      <c r="D483" s="131"/>
      <c r="E483" s="131"/>
      <c r="F483" s="99"/>
    </row>
    <row r="484" spans="2:6" ht="20.100000000000001" customHeight="1">
      <c r="B484" s="98"/>
      <c r="C484" s="131"/>
      <c r="D484" s="131"/>
      <c r="E484" s="131"/>
      <c r="F484" s="99"/>
    </row>
    <row r="485" spans="2:6" ht="20.100000000000001" customHeight="1">
      <c r="B485" s="98"/>
      <c r="C485" s="131"/>
      <c r="D485" s="131"/>
      <c r="E485" s="131"/>
      <c r="F485" s="99"/>
    </row>
    <row r="486" spans="2:6" ht="20.100000000000001" customHeight="1">
      <c r="B486" s="98"/>
      <c r="C486" s="131"/>
      <c r="D486" s="131"/>
      <c r="E486" s="131"/>
      <c r="F486" s="99"/>
    </row>
    <row r="487" spans="2:6" ht="20.100000000000001" customHeight="1">
      <c r="B487" s="98"/>
      <c r="C487" s="131"/>
      <c r="D487" s="131"/>
      <c r="E487" s="131"/>
      <c r="F487" s="99"/>
    </row>
    <row r="488" spans="2:6" ht="20.100000000000001" customHeight="1">
      <c r="B488" s="98"/>
      <c r="C488" s="131"/>
      <c r="D488" s="131"/>
      <c r="E488" s="131"/>
      <c r="F488" s="99"/>
    </row>
    <row r="489" spans="2:6" ht="20.100000000000001" customHeight="1">
      <c r="B489" s="98"/>
      <c r="C489" s="131"/>
      <c r="D489" s="131"/>
      <c r="E489" s="131"/>
      <c r="F489" s="99"/>
    </row>
    <row r="490" spans="2:6" ht="20.100000000000001" customHeight="1">
      <c r="B490" s="98"/>
      <c r="C490" s="131"/>
      <c r="D490" s="131"/>
      <c r="E490" s="131"/>
      <c r="F490" s="99"/>
    </row>
    <row r="491" spans="2:6" ht="20.100000000000001" customHeight="1">
      <c r="B491" s="98"/>
      <c r="C491" s="131"/>
      <c r="D491" s="131"/>
      <c r="E491" s="131"/>
      <c r="F491" s="99"/>
    </row>
    <row r="492" spans="2:6" ht="20.100000000000001" customHeight="1">
      <c r="B492" s="98"/>
      <c r="C492" s="131"/>
      <c r="D492" s="131"/>
      <c r="E492" s="131"/>
      <c r="F492" s="99"/>
    </row>
    <row r="493" spans="2:6" ht="20.100000000000001" customHeight="1">
      <c r="B493" s="98"/>
      <c r="C493" s="131"/>
      <c r="D493" s="131"/>
      <c r="E493" s="131"/>
      <c r="F493" s="99"/>
    </row>
    <row r="494" spans="2:6" ht="20.100000000000001" customHeight="1">
      <c r="B494" s="98"/>
      <c r="C494" s="131"/>
      <c r="D494" s="131"/>
      <c r="E494" s="131"/>
      <c r="F494" s="99"/>
    </row>
    <row r="495" spans="2:6" ht="20.100000000000001" customHeight="1">
      <c r="B495" s="98"/>
      <c r="C495" s="131"/>
      <c r="D495" s="131"/>
      <c r="E495" s="131"/>
      <c r="F495" s="99"/>
    </row>
    <row r="496" spans="2:6" ht="20.100000000000001" customHeight="1">
      <c r="B496" s="98"/>
      <c r="C496" s="131"/>
      <c r="D496" s="131"/>
      <c r="E496" s="131"/>
      <c r="F496" s="99"/>
    </row>
    <row r="497" spans="2:6" ht="20.100000000000001" customHeight="1">
      <c r="B497" s="98"/>
      <c r="C497" s="131"/>
      <c r="D497" s="131"/>
      <c r="E497" s="131"/>
      <c r="F497" s="99"/>
    </row>
    <row r="498" spans="2:6" ht="20.100000000000001" customHeight="1">
      <c r="B498" s="98"/>
      <c r="C498" s="131"/>
      <c r="D498" s="131"/>
      <c r="E498" s="131"/>
      <c r="F498" s="99"/>
    </row>
    <row r="499" spans="2:6" ht="20.100000000000001" customHeight="1">
      <c r="B499" s="98"/>
      <c r="C499" s="131"/>
      <c r="D499" s="131"/>
      <c r="E499" s="131"/>
      <c r="F499" s="99"/>
    </row>
    <row r="500" spans="2:6" ht="20.100000000000001" customHeight="1">
      <c r="B500" s="98"/>
      <c r="C500" s="131"/>
      <c r="D500" s="131"/>
      <c r="E500" s="131"/>
      <c r="F500" s="99"/>
    </row>
    <row r="501" spans="2:6" ht="20.100000000000001" customHeight="1">
      <c r="B501" s="98"/>
      <c r="C501" s="131"/>
      <c r="D501" s="131"/>
      <c r="E501" s="131"/>
      <c r="F501" s="99"/>
    </row>
    <row r="502" spans="2:6" ht="20.100000000000001" customHeight="1">
      <c r="B502" s="98"/>
      <c r="C502" s="131"/>
      <c r="D502" s="131"/>
      <c r="E502" s="131"/>
      <c r="F502" s="99"/>
    </row>
    <row r="503" spans="2:6" ht="20.100000000000001" customHeight="1">
      <c r="B503" s="98"/>
      <c r="C503" s="131"/>
      <c r="D503" s="131"/>
      <c r="E503" s="131"/>
      <c r="F503" s="99"/>
    </row>
    <row r="504" spans="2:6" ht="20.100000000000001" customHeight="1">
      <c r="B504" s="98"/>
      <c r="C504" s="131"/>
      <c r="D504" s="131"/>
      <c r="E504" s="131"/>
      <c r="F504" s="99"/>
    </row>
    <row r="505" spans="2:6" ht="20.100000000000001" customHeight="1">
      <c r="B505" s="98"/>
      <c r="C505" s="131"/>
      <c r="D505" s="131"/>
      <c r="E505" s="131"/>
      <c r="F505" s="99"/>
    </row>
    <row r="506" spans="2:6" ht="20.100000000000001" customHeight="1">
      <c r="B506" s="98"/>
      <c r="C506" s="131"/>
      <c r="D506" s="131"/>
      <c r="E506" s="131"/>
      <c r="F506" s="99"/>
    </row>
    <row r="507" spans="2:6" ht="20.100000000000001" customHeight="1">
      <c r="B507" s="98"/>
      <c r="C507" s="131"/>
      <c r="D507" s="131"/>
      <c r="E507" s="131"/>
      <c r="F507" s="99"/>
    </row>
    <row r="508" spans="2:6" ht="20.100000000000001" customHeight="1">
      <c r="B508" s="98"/>
      <c r="C508" s="131"/>
      <c r="D508" s="131"/>
      <c r="E508" s="131"/>
      <c r="F508" s="99"/>
    </row>
    <row r="509" spans="2:6" ht="20.100000000000001" customHeight="1">
      <c r="B509" s="98"/>
      <c r="C509" s="131"/>
      <c r="D509" s="131"/>
      <c r="E509" s="131"/>
      <c r="F509" s="99"/>
    </row>
    <row r="510" spans="2:6" ht="20.100000000000001" customHeight="1">
      <c r="B510" s="98"/>
      <c r="C510" s="131"/>
      <c r="D510" s="131"/>
      <c r="E510" s="131"/>
      <c r="F510" s="99"/>
    </row>
    <row r="511" spans="2:6" ht="20.100000000000001" customHeight="1">
      <c r="B511" s="98"/>
      <c r="C511" s="131"/>
      <c r="D511" s="131"/>
      <c r="E511" s="131"/>
      <c r="F511" s="99"/>
    </row>
    <row r="512" spans="2:6" ht="20.100000000000001" customHeight="1">
      <c r="B512" s="98"/>
      <c r="C512" s="131"/>
      <c r="D512" s="131"/>
      <c r="E512" s="131"/>
      <c r="F512" s="99"/>
    </row>
    <row r="513" spans="2:6" ht="20.100000000000001" customHeight="1">
      <c r="B513" s="98"/>
      <c r="C513" s="131"/>
      <c r="D513" s="131"/>
      <c r="E513" s="131"/>
      <c r="F513" s="99"/>
    </row>
    <row r="514" spans="2:6" ht="20.100000000000001" customHeight="1">
      <c r="B514" s="98"/>
      <c r="C514" s="131"/>
      <c r="D514" s="131"/>
      <c r="E514" s="131"/>
      <c r="F514" s="99"/>
    </row>
    <row r="515" spans="2:6" ht="20.100000000000001" customHeight="1">
      <c r="B515" s="98"/>
      <c r="C515" s="131"/>
      <c r="D515" s="131"/>
      <c r="E515" s="131"/>
      <c r="F515" s="99"/>
    </row>
    <row r="516" spans="2:6" ht="20.100000000000001" customHeight="1">
      <c r="B516" s="98"/>
      <c r="C516" s="131"/>
      <c r="D516" s="131"/>
      <c r="E516" s="131"/>
      <c r="F516" s="99"/>
    </row>
    <row r="517" spans="2:6" ht="20.100000000000001" customHeight="1">
      <c r="B517" s="98"/>
      <c r="C517" s="131"/>
      <c r="D517" s="131"/>
      <c r="E517" s="131"/>
      <c r="F517" s="99"/>
    </row>
    <row r="518" spans="2:6" ht="20.100000000000001" customHeight="1">
      <c r="B518" s="98"/>
      <c r="C518" s="131"/>
      <c r="D518" s="131"/>
      <c r="E518" s="131"/>
      <c r="F518" s="99"/>
    </row>
    <row r="519" spans="2:6" ht="20.100000000000001" customHeight="1">
      <c r="B519" s="98"/>
      <c r="C519" s="131"/>
      <c r="D519" s="131"/>
      <c r="E519" s="131"/>
      <c r="F519" s="99"/>
    </row>
    <row r="520" spans="2:6" ht="20.100000000000001" customHeight="1">
      <c r="B520" s="98"/>
      <c r="C520" s="131"/>
      <c r="D520" s="131"/>
      <c r="E520" s="131"/>
      <c r="F520" s="99"/>
    </row>
    <row r="521" spans="2:6" ht="20.100000000000001" customHeight="1">
      <c r="B521" s="98"/>
      <c r="C521" s="131"/>
      <c r="D521" s="131"/>
      <c r="E521" s="131"/>
      <c r="F521" s="99"/>
    </row>
    <row r="522" spans="2:6" ht="20.100000000000001" customHeight="1">
      <c r="B522" s="98"/>
      <c r="C522" s="131"/>
      <c r="D522" s="131"/>
      <c r="E522" s="131"/>
      <c r="F522" s="99"/>
    </row>
    <row r="523" spans="2:6" ht="20.100000000000001" customHeight="1">
      <c r="B523" s="98"/>
      <c r="C523" s="131"/>
      <c r="D523" s="131"/>
      <c r="E523" s="131"/>
      <c r="F523" s="99"/>
    </row>
    <row r="524" spans="2:6" ht="20.100000000000001" customHeight="1">
      <c r="B524" s="98"/>
      <c r="C524" s="131"/>
      <c r="D524" s="131"/>
      <c r="E524" s="131"/>
      <c r="F524" s="99"/>
    </row>
    <row r="525" spans="2:6" ht="20.100000000000001" customHeight="1">
      <c r="B525" s="98"/>
      <c r="C525" s="131"/>
      <c r="D525" s="131"/>
      <c r="E525" s="131"/>
      <c r="F525" s="99"/>
    </row>
    <row r="526" spans="2:6" ht="20.100000000000001" customHeight="1">
      <c r="B526" s="98"/>
      <c r="C526" s="131"/>
      <c r="D526" s="131"/>
      <c r="E526" s="131"/>
      <c r="F526" s="99"/>
    </row>
    <row r="527" spans="2:6" ht="20.100000000000001" customHeight="1">
      <c r="B527" s="98"/>
      <c r="C527" s="131"/>
      <c r="D527" s="131"/>
      <c r="E527" s="131"/>
      <c r="F527" s="99"/>
    </row>
    <row r="528" spans="2:6" ht="20.100000000000001" customHeight="1">
      <c r="B528" s="98"/>
      <c r="C528" s="131"/>
      <c r="D528" s="131"/>
      <c r="E528" s="131"/>
      <c r="F528" s="99"/>
    </row>
    <row r="529" spans="2:6" ht="20.100000000000001" customHeight="1">
      <c r="B529" s="98"/>
      <c r="C529" s="131"/>
      <c r="D529" s="131"/>
      <c r="E529" s="131"/>
      <c r="F529" s="99"/>
    </row>
    <row r="530" spans="2:6" ht="20.100000000000001" customHeight="1">
      <c r="B530" s="98"/>
      <c r="C530" s="131"/>
      <c r="D530" s="131"/>
      <c r="E530" s="131"/>
      <c r="F530" s="99"/>
    </row>
    <row r="531" spans="2:6" ht="20.100000000000001" customHeight="1">
      <c r="B531" s="98"/>
      <c r="C531" s="131"/>
      <c r="D531" s="131"/>
      <c r="E531" s="131"/>
      <c r="F531" s="99"/>
    </row>
    <row r="532" spans="2:6" ht="20.100000000000001" customHeight="1">
      <c r="B532" s="98"/>
      <c r="C532" s="131"/>
      <c r="D532" s="131"/>
      <c r="E532" s="131"/>
      <c r="F532" s="99"/>
    </row>
    <row r="533" spans="2:6" ht="20.100000000000001" customHeight="1">
      <c r="B533" s="98"/>
      <c r="C533" s="131"/>
      <c r="D533" s="131"/>
      <c r="E533" s="131"/>
      <c r="F533" s="99"/>
    </row>
    <row r="534" spans="2:6" ht="20.100000000000001" customHeight="1">
      <c r="B534" s="98"/>
      <c r="C534" s="131"/>
      <c r="D534" s="131"/>
      <c r="E534" s="131"/>
      <c r="F534" s="99"/>
    </row>
    <row r="535" spans="2:6" ht="20.100000000000001" customHeight="1">
      <c r="B535" s="98"/>
      <c r="C535" s="131"/>
      <c r="D535" s="131"/>
      <c r="E535" s="131"/>
      <c r="F535" s="99"/>
    </row>
    <row r="536" spans="2:6" ht="20.100000000000001" customHeight="1">
      <c r="B536" s="98"/>
      <c r="C536" s="131"/>
      <c r="D536" s="131"/>
      <c r="E536" s="131"/>
      <c r="F536" s="99"/>
    </row>
    <row r="537" spans="2:6" ht="20.100000000000001" customHeight="1">
      <c r="B537" s="98"/>
      <c r="C537" s="131"/>
      <c r="D537" s="131"/>
      <c r="E537" s="131"/>
      <c r="F537" s="99"/>
    </row>
    <row r="538" spans="2:6" ht="20.100000000000001" customHeight="1">
      <c r="B538" s="98"/>
      <c r="C538" s="131"/>
      <c r="D538" s="131"/>
      <c r="E538" s="131"/>
      <c r="F538" s="99"/>
    </row>
    <row r="539" spans="2:6" ht="20.100000000000001" customHeight="1">
      <c r="B539" s="98"/>
      <c r="C539" s="131"/>
      <c r="D539" s="131"/>
      <c r="E539" s="131"/>
      <c r="F539" s="99"/>
    </row>
    <row r="540" spans="2:6" ht="20.100000000000001" customHeight="1">
      <c r="B540" s="98"/>
      <c r="C540" s="131"/>
      <c r="D540" s="131"/>
      <c r="E540" s="131"/>
      <c r="F540" s="99"/>
    </row>
    <row r="541" spans="2:6" ht="20.100000000000001" customHeight="1">
      <c r="B541" s="98"/>
      <c r="C541" s="131"/>
      <c r="D541" s="131"/>
      <c r="E541" s="131"/>
      <c r="F541" s="99"/>
    </row>
    <row r="542" spans="2:6" ht="20.100000000000001" customHeight="1">
      <c r="B542" s="98"/>
      <c r="C542" s="131"/>
      <c r="D542" s="131"/>
      <c r="E542" s="131"/>
      <c r="F542" s="99"/>
    </row>
    <row r="543" spans="2:6" ht="20.100000000000001" customHeight="1">
      <c r="B543" s="98"/>
      <c r="C543" s="131"/>
      <c r="D543" s="131"/>
      <c r="E543" s="131"/>
      <c r="F543" s="99"/>
    </row>
    <row r="544" spans="2:6" ht="20.100000000000001" customHeight="1">
      <c r="B544" s="98"/>
      <c r="C544" s="131"/>
      <c r="D544" s="131"/>
      <c r="E544" s="131"/>
      <c r="F544" s="99"/>
    </row>
    <row r="545" spans="2:6" ht="20.100000000000001" customHeight="1">
      <c r="B545" s="98"/>
      <c r="C545" s="131"/>
      <c r="D545" s="131"/>
      <c r="E545" s="131"/>
      <c r="F545" s="99"/>
    </row>
    <row r="546" spans="2:6" ht="20.100000000000001" customHeight="1">
      <c r="B546" s="98"/>
      <c r="C546" s="131"/>
      <c r="D546" s="131"/>
      <c r="E546" s="131"/>
      <c r="F546" s="99"/>
    </row>
    <row r="547" spans="2:6" ht="20.100000000000001" customHeight="1">
      <c r="B547" s="98"/>
      <c r="C547" s="131"/>
      <c r="D547" s="131"/>
      <c r="E547" s="131"/>
      <c r="F547" s="99"/>
    </row>
    <row r="548" spans="2:6" ht="20.100000000000001" customHeight="1">
      <c r="B548" s="98"/>
      <c r="C548" s="131"/>
      <c r="D548" s="131"/>
      <c r="E548" s="131"/>
      <c r="F548" s="99"/>
    </row>
    <row r="549" spans="2:6" ht="20.100000000000001" customHeight="1">
      <c r="B549" s="98"/>
      <c r="C549" s="131"/>
      <c r="D549" s="131"/>
      <c r="E549" s="131"/>
      <c r="F549" s="99"/>
    </row>
    <row r="550" spans="2:6" ht="20.100000000000001" customHeight="1">
      <c r="B550" s="98"/>
      <c r="C550" s="131"/>
      <c r="D550" s="131"/>
      <c r="E550" s="131"/>
      <c r="F550" s="99"/>
    </row>
    <row r="551" spans="2:6" ht="20.100000000000001" customHeight="1">
      <c r="B551" s="98"/>
      <c r="C551" s="131"/>
      <c r="D551" s="131"/>
      <c r="E551" s="131"/>
      <c r="F551" s="99"/>
    </row>
    <row r="552" spans="2:6" ht="20.100000000000001" customHeight="1">
      <c r="B552" s="98"/>
      <c r="C552" s="131"/>
      <c r="D552" s="131"/>
      <c r="E552" s="131"/>
      <c r="F552" s="99"/>
    </row>
    <row r="553" spans="2:6" ht="20.100000000000001" customHeight="1">
      <c r="B553" s="98"/>
      <c r="C553" s="131"/>
      <c r="D553" s="131"/>
      <c r="E553" s="131"/>
      <c r="F553" s="99"/>
    </row>
    <row r="554" spans="2:6" ht="20.100000000000001" customHeight="1">
      <c r="B554" s="98"/>
      <c r="C554" s="131"/>
      <c r="D554" s="131"/>
      <c r="E554" s="131"/>
      <c r="F554" s="99"/>
    </row>
    <row r="555" spans="2:6" ht="20.100000000000001" customHeight="1">
      <c r="B555" s="98"/>
      <c r="C555" s="131"/>
      <c r="D555" s="131"/>
      <c r="E555" s="131"/>
      <c r="F555" s="99"/>
    </row>
    <row r="556" spans="2:6" ht="20.100000000000001" customHeight="1">
      <c r="B556" s="98"/>
      <c r="C556" s="131"/>
      <c r="D556" s="131"/>
      <c r="E556" s="131"/>
      <c r="F556" s="99"/>
    </row>
    <row r="557" spans="2:6" ht="20.100000000000001" customHeight="1">
      <c r="B557" s="98"/>
      <c r="C557" s="131"/>
      <c r="D557" s="131"/>
      <c r="E557" s="131"/>
      <c r="F557" s="99"/>
    </row>
    <row r="558" spans="2:6" ht="20.100000000000001" customHeight="1">
      <c r="B558" s="98"/>
      <c r="C558" s="131"/>
      <c r="D558" s="131"/>
      <c r="E558" s="131"/>
      <c r="F558" s="99"/>
    </row>
    <row r="559" spans="2:6" ht="20.100000000000001" customHeight="1">
      <c r="B559" s="98"/>
      <c r="C559" s="131"/>
      <c r="D559" s="131"/>
      <c r="E559" s="131"/>
      <c r="F559" s="99"/>
    </row>
    <row r="560" spans="2:6" ht="20.100000000000001" customHeight="1">
      <c r="B560" s="98"/>
      <c r="C560" s="131"/>
      <c r="D560" s="131"/>
      <c r="E560" s="131"/>
      <c r="F560" s="99"/>
    </row>
    <row r="561" spans="2:6" ht="20.100000000000001" customHeight="1">
      <c r="B561" s="98"/>
      <c r="C561" s="131"/>
      <c r="D561" s="131"/>
      <c r="E561" s="131"/>
      <c r="F561" s="99"/>
    </row>
    <row r="562" spans="2:6" ht="20.100000000000001" customHeight="1">
      <c r="B562" s="98"/>
      <c r="C562" s="131"/>
      <c r="D562" s="131"/>
      <c r="E562" s="131"/>
      <c r="F562" s="99"/>
    </row>
    <row r="563" spans="2:6" ht="20.100000000000001" customHeight="1">
      <c r="B563" s="98"/>
      <c r="C563" s="131"/>
      <c r="D563" s="131"/>
      <c r="E563" s="131"/>
      <c r="F563" s="99"/>
    </row>
    <row r="564" spans="2:6" ht="20.100000000000001" customHeight="1">
      <c r="B564" s="98"/>
      <c r="C564" s="131"/>
      <c r="D564" s="131"/>
      <c r="E564" s="131"/>
      <c r="F564" s="99"/>
    </row>
    <row r="565" spans="2:6" ht="20.100000000000001" customHeight="1">
      <c r="B565" s="98"/>
      <c r="C565" s="131"/>
      <c r="D565" s="131"/>
      <c r="E565" s="131"/>
      <c r="F565" s="99"/>
    </row>
    <row r="566" spans="2:6" ht="20.100000000000001" customHeight="1">
      <c r="B566" s="98"/>
      <c r="C566" s="131"/>
      <c r="D566" s="131"/>
      <c r="E566" s="131"/>
      <c r="F566" s="99"/>
    </row>
    <row r="567" spans="2:6" ht="20.100000000000001" customHeight="1">
      <c r="B567" s="98"/>
      <c r="C567" s="131"/>
      <c r="D567" s="131"/>
      <c r="E567" s="131"/>
      <c r="F567" s="99"/>
    </row>
    <row r="568" spans="2:6" ht="20.100000000000001" customHeight="1">
      <c r="B568" s="98"/>
      <c r="C568" s="131"/>
      <c r="D568" s="131"/>
      <c r="E568" s="131"/>
      <c r="F568" s="99"/>
    </row>
    <row r="569" spans="2:6" ht="20.100000000000001" customHeight="1">
      <c r="B569" s="98"/>
      <c r="C569" s="131"/>
      <c r="D569" s="131"/>
      <c r="E569" s="131"/>
      <c r="F569" s="99"/>
    </row>
    <row r="570" spans="2:6" ht="20.100000000000001" customHeight="1">
      <c r="B570" s="98"/>
      <c r="C570" s="131"/>
      <c r="D570" s="131"/>
      <c r="E570" s="131"/>
      <c r="F570" s="99"/>
    </row>
    <row r="571" spans="2:6" ht="20.100000000000001" customHeight="1">
      <c r="B571" s="98"/>
      <c r="C571" s="131"/>
      <c r="D571" s="131"/>
      <c r="E571" s="131"/>
      <c r="F571" s="99"/>
    </row>
    <row r="572" spans="2:6" ht="20.100000000000001" customHeight="1">
      <c r="B572" s="98"/>
      <c r="C572" s="131"/>
      <c r="D572" s="131"/>
      <c r="E572" s="131"/>
      <c r="F572" s="99"/>
    </row>
    <row r="573" spans="2:6" ht="20.100000000000001" customHeight="1">
      <c r="B573" s="98"/>
      <c r="C573" s="131"/>
      <c r="D573" s="131"/>
      <c r="E573" s="131"/>
      <c r="F573" s="99"/>
    </row>
    <row r="574" spans="2:6" ht="20.100000000000001" customHeight="1">
      <c r="B574" s="98"/>
      <c r="C574" s="131"/>
      <c r="D574" s="131"/>
      <c r="E574" s="131"/>
      <c r="F574" s="99"/>
    </row>
    <row r="575" spans="2:6" ht="20.100000000000001" customHeight="1">
      <c r="B575" s="98"/>
      <c r="C575" s="131"/>
      <c r="D575" s="131"/>
      <c r="E575" s="131"/>
      <c r="F575" s="99"/>
    </row>
    <row r="576" spans="2:6" ht="20.100000000000001" customHeight="1">
      <c r="B576" s="98"/>
      <c r="C576" s="131"/>
      <c r="D576" s="131"/>
      <c r="E576" s="131"/>
      <c r="F576" s="99"/>
    </row>
    <row r="577" spans="2:6" ht="20.100000000000001" customHeight="1">
      <c r="B577" s="98"/>
      <c r="C577" s="131"/>
      <c r="D577" s="131"/>
      <c r="E577" s="131"/>
      <c r="F577" s="99"/>
    </row>
    <row r="578" spans="2:6" ht="20.100000000000001" customHeight="1">
      <c r="B578" s="98"/>
      <c r="C578" s="131"/>
      <c r="D578" s="131"/>
      <c r="E578" s="131"/>
      <c r="F578" s="99"/>
    </row>
    <row r="579" spans="2:6" ht="20.100000000000001" customHeight="1">
      <c r="B579" s="98"/>
      <c r="C579" s="131"/>
      <c r="D579" s="131"/>
      <c r="E579" s="131"/>
      <c r="F579" s="99"/>
    </row>
    <row r="580" spans="2:6" ht="20.100000000000001" customHeight="1">
      <c r="B580" s="98"/>
      <c r="C580" s="131"/>
      <c r="D580" s="131"/>
      <c r="E580" s="131"/>
      <c r="F580" s="99"/>
    </row>
    <row r="581" spans="2:6" ht="20.100000000000001" customHeight="1">
      <c r="B581" s="98"/>
      <c r="C581" s="131"/>
      <c r="D581" s="131"/>
      <c r="E581" s="131"/>
      <c r="F581" s="99"/>
    </row>
    <row r="582" spans="2:6" ht="20.100000000000001" customHeight="1">
      <c r="B582" s="98"/>
      <c r="C582" s="131"/>
      <c r="D582" s="131"/>
      <c r="E582" s="131"/>
      <c r="F582" s="99"/>
    </row>
    <row r="583" spans="2:6" ht="20.100000000000001" customHeight="1">
      <c r="B583" s="98"/>
      <c r="C583" s="131"/>
      <c r="D583" s="131"/>
      <c r="E583" s="131"/>
      <c r="F583" s="99"/>
    </row>
    <row r="584" spans="2:6" ht="20.100000000000001" customHeight="1">
      <c r="B584" s="98"/>
      <c r="C584" s="131"/>
      <c r="D584" s="131"/>
      <c r="E584" s="131"/>
      <c r="F584" s="99"/>
    </row>
    <row r="585" spans="2:6" ht="20.100000000000001" customHeight="1">
      <c r="B585" s="98"/>
      <c r="C585" s="131"/>
      <c r="D585" s="131"/>
      <c r="E585" s="131"/>
      <c r="F585" s="99"/>
    </row>
    <row r="586" spans="2:6" ht="20.100000000000001" customHeight="1">
      <c r="B586" s="98"/>
      <c r="C586" s="131"/>
      <c r="D586" s="131"/>
      <c r="E586" s="131"/>
      <c r="F586" s="99"/>
    </row>
    <row r="587" spans="2:6" ht="20.100000000000001" customHeight="1">
      <c r="B587" s="98"/>
      <c r="C587" s="131"/>
      <c r="D587" s="131"/>
      <c r="E587" s="131"/>
      <c r="F587" s="99"/>
    </row>
    <row r="588" spans="2:6" ht="20.100000000000001" customHeight="1">
      <c r="B588" s="98"/>
      <c r="C588" s="131"/>
      <c r="D588" s="131"/>
      <c r="E588" s="131"/>
      <c r="F588" s="99"/>
    </row>
    <row r="589" spans="2:6" ht="20.100000000000001" customHeight="1">
      <c r="B589" s="98"/>
      <c r="C589" s="131"/>
      <c r="D589" s="131"/>
      <c r="E589" s="131"/>
      <c r="F589" s="99"/>
    </row>
    <row r="590" spans="2:6" ht="20.100000000000001" customHeight="1">
      <c r="B590" s="98"/>
      <c r="C590" s="131"/>
      <c r="D590" s="131"/>
      <c r="E590" s="131"/>
      <c r="F590" s="99"/>
    </row>
    <row r="591" spans="2:6" ht="20.100000000000001" customHeight="1">
      <c r="B591" s="98"/>
      <c r="C591" s="131"/>
      <c r="D591" s="131"/>
      <c r="E591" s="131"/>
      <c r="F591" s="99"/>
    </row>
    <row r="592" spans="2:6" ht="20.100000000000001" customHeight="1">
      <c r="B592" s="98"/>
      <c r="C592" s="131"/>
      <c r="D592" s="131"/>
      <c r="E592" s="131"/>
      <c r="F592" s="99"/>
    </row>
    <row r="593" spans="2:6" ht="20.100000000000001" customHeight="1">
      <c r="B593" s="98"/>
      <c r="C593" s="131"/>
      <c r="D593" s="131"/>
      <c r="E593" s="131"/>
      <c r="F593" s="99"/>
    </row>
    <row r="594" spans="2:6" ht="20.100000000000001" customHeight="1">
      <c r="B594" s="98"/>
      <c r="C594" s="131"/>
      <c r="D594" s="131"/>
      <c r="E594" s="131"/>
      <c r="F594" s="99"/>
    </row>
    <row r="595" spans="2:6" ht="20.100000000000001" customHeight="1">
      <c r="B595" s="98"/>
      <c r="C595" s="131"/>
      <c r="D595" s="131"/>
      <c r="E595" s="131"/>
      <c r="F595" s="99"/>
    </row>
    <row r="596" spans="2:6" ht="20.100000000000001" customHeight="1">
      <c r="B596" s="98"/>
      <c r="C596" s="131"/>
      <c r="D596" s="131"/>
      <c r="E596" s="131"/>
      <c r="F596" s="99"/>
    </row>
    <row r="597" spans="2:6" ht="20.100000000000001" customHeight="1">
      <c r="B597" s="98"/>
      <c r="C597" s="131"/>
      <c r="D597" s="131"/>
      <c r="E597" s="131"/>
      <c r="F597" s="99"/>
    </row>
    <row r="598" spans="2:6" ht="20.100000000000001" customHeight="1">
      <c r="B598" s="98"/>
      <c r="C598" s="131"/>
      <c r="D598" s="131"/>
      <c r="E598" s="131"/>
      <c r="F598" s="99"/>
    </row>
    <row r="599" spans="2:6" ht="20.100000000000001" customHeight="1">
      <c r="B599" s="98"/>
      <c r="C599" s="131"/>
      <c r="D599" s="131"/>
      <c r="E599" s="131"/>
      <c r="F599" s="99"/>
    </row>
    <row r="600" spans="2:6" ht="20.100000000000001" customHeight="1">
      <c r="B600" s="98"/>
      <c r="C600" s="131"/>
      <c r="D600" s="131"/>
      <c r="E600" s="131"/>
      <c r="F600" s="99"/>
    </row>
    <row r="601" spans="2:6" ht="20.100000000000001" customHeight="1">
      <c r="B601" s="98"/>
      <c r="C601" s="131"/>
      <c r="D601" s="131"/>
      <c r="E601" s="131"/>
      <c r="F601" s="99"/>
    </row>
    <row r="602" spans="2:6" ht="20.100000000000001" customHeight="1">
      <c r="B602" s="98"/>
      <c r="C602" s="131"/>
      <c r="D602" s="131"/>
      <c r="E602" s="131"/>
      <c r="F602" s="99"/>
    </row>
    <row r="603" spans="2:6" ht="20.100000000000001" customHeight="1">
      <c r="B603" s="98"/>
      <c r="C603" s="131"/>
      <c r="D603" s="131"/>
      <c r="E603" s="131"/>
      <c r="F603" s="99"/>
    </row>
    <row r="604" spans="2:6" ht="20.100000000000001" customHeight="1">
      <c r="B604" s="98"/>
      <c r="C604" s="131"/>
      <c r="D604" s="131"/>
      <c r="E604" s="131"/>
      <c r="F604" s="99"/>
    </row>
    <row r="605" spans="2:6" ht="20.100000000000001" customHeight="1">
      <c r="B605" s="98"/>
      <c r="C605" s="131"/>
      <c r="D605" s="131"/>
      <c r="E605" s="131"/>
      <c r="F605" s="99"/>
    </row>
    <row r="606" spans="2:6" ht="20.100000000000001" customHeight="1">
      <c r="B606" s="98"/>
      <c r="C606" s="131"/>
      <c r="D606" s="131"/>
      <c r="E606" s="131"/>
      <c r="F606" s="99"/>
    </row>
    <row r="607" spans="2:6" ht="20.100000000000001" customHeight="1">
      <c r="B607" s="98"/>
      <c r="C607" s="131"/>
      <c r="D607" s="131"/>
      <c r="E607" s="131"/>
      <c r="F607" s="99"/>
    </row>
    <row r="608" spans="2:6" ht="20.100000000000001" customHeight="1">
      <c r="B608" s="98"/>
      <c r="C608" s="131"/>
      <c r="D608" s="131"/>
      <c r="E608" s="131"/>
      <c r="F608" s="99"/>
    </row>
    <row r="609" spans="2:6" ht="20.100000000000001" customHeight="1">
      <c r="B609" s="98"/>
      <c r="C609" s="131"/>
      <c r="D609" s="131"/>
      <c r="E609" s="131"/>
      <c r="F609" s="99"/>
    </row>
    <row r="610" spans="2:6" ht="20.100000000000001" customHeight="1">
      <c r="B610" s="98"/>
      <c r="C610" s="131"/>
      <c r="D610" s="131"/>
      <c r="E610" s="131"/>
      <c r="F610" s="99"/>
    </row>
    <row r="611" spans="2:6" ht="20.100000000000001" customHeight="1">
      <c r="B611" s="98"/>
      <c r="C611" s="131"/>
      <c r="D611" s="131"/>
      <c r="E611" s="131"/>
      <c r="F611" s="99"/>
    </row>
    <row r="612" spans="2:6" ht="20.100000000000001" customHeight="1">
      <c r="B612" s="98"/>
      <c r="C612" s="131"/>
      <c r="D612" s="131"/>
      <c r="E612" s="131"/>
      <c r="F612" s="99"/>
    </row>
    <row r="613" spans="2:6" ht="20.100000000000001" customHeight="1">
      <c r="B613" s="98"/>
      <c r="C613" s="131"/>
      <c r="D613" s="131"/>
      <c r="E613" s="131"/>
      <c r="F613" s="99"/>
    </row>
    <row r="614" spans="2:6" ht="20.100000000000001" customHeight="1">
      <c r="B614" s="98"/>
      <c r="C614" s="131"/>
      <c r="D614" s="131"/>
      <c r="E614" s="131"/>
      <c r="F614" s="99"/>
    </row>
    <row r="615" spans="2:6" ht="20.100000000000001" customHeight="1">
      <c r="B615" s="98"/>
      <c r="C615" s="131"/>
      <c r="D615" s="131"/>
      <c r="E615" s="131"/>
      <c r="F615" s="99"/>
    </row>
    <row r="616" spans="2:6" ht="20.100000000000001" customHeight="1">
      <c r="B616" s="98"/>
      <c r="C616" s="131"/>
      <c r="D616" s="131"/>
      <c r="E616" s="131"/>
      <c r="F616" s="99"/>
    </row>
    <row r="617" spans="2:6" ht="20.100000000000001" customHeight="1">
      <c r="B617" s="98"/>
      <c r="C617" s="131"/>
      <c r="D617" s="131"/>
      <c r="E617" s="131"/>
      <c r="F617" s="99"/>
    </row>
    <row r="618" spans="2:6" ht="20.100000000000001" customHeight="1">
      <c r="B618" s="98"/>
      <c r="C618" s="131"/>
      <c r="D618" s="131"/>
      <c r="E618" s="131"/>
      <c r="F618" s="99"/>
    </row>
    <row r="619" spans="2:6" ht="20.100000000000001" customHeight="1">
      <c r="B619" s="98"/>
      <c r="C619" s="131"/>
      <c r="D619" s="131"/>
      <c r="E619" s="131"/>
      <c r="F619" s="99"/>
    </row>
    <row r="620" spans="2:6" ht="20.100000000000001" customHeight="1">
      <c r="B620" s="98"/>
      <c r="C620" s="131"/>
      <c r="D620" s="131"/>
      <c r="E620" s="131"/>
      <c r="F620" s="99"/>
    </row>
    <row r="621" spans="2:6" ht="20.100000000000001" customHeight="1">
      <c r="B621" s="98"/>
      <c r="C621" s="131"/>
      <c r="D621" s="131"/>
      <c r="E621" s="131"/>
      <c r="F621" s="99"/>
    </row>
    <row r="622" spans="2:6" ht="20.100000000000001" customHeight="1">
      <c r="B622" s="98"/>
      <c r="C622" s="131"/>
      <c r="D622" s="131"/>
      <c r="E622" s="131"/>
      <c r="F622" s="99"/>
    </row>
    <row r="623" spans="2:6" ht="20.100000000000001" customHeight="1">
      <c r="B623" s="98"/>
      <c r="C623" s="131"/>
      <c r="D623" s="131"/>
      <c r="E623" s="131"/>
      <c r="F623" s="99"/>
    </row>
    <row r="624" spans="2:6" ht="20.100000000000001" customHeight="1">
      <c r="B624" s="98"/>
      <c r="C624" s="131"/>
      <c r="D624" s="131"/>
      <c r="E624" s="131"/>
      <c r="F624" s="99"/>
    </row>
    <row r="625" spans="2:6" ht="20.100000000000001" customHeight="1">
      <c r="B625" s="98"/>
      <c r="C625" s="131"/>
      <c r="D625" s="131"/>
      <c r="E625" s="131"/>
      <c r="F625" s="99"/>
    </row>
    <row r="626" spans="2:6" ht="20.100000000000001" customHeight="1">
      <c r="B626" s="98"/>
      <c r="C626" s="131"/>
      <c r="D626" s="131"/>
      <c r="E626" s="131"/>
      <c r="F626" s="99"/>
    </row>
    <row r="627" spans="2:6" ht="20.100000000000001" customHeight="1">
      <c r="B627" s="98"/>
      <c r="C627" s="131"/>
      <c r="D627" s="131"/>
      <c r="E627" s="131"/>
      <c r="F627" s="99"/>
    </row>
    <row r="628" spans="2:6" ht="20.100000000000001" customHeight="1">
      <c r="B628" s="98"/>
      <c r="C628" s="131"/>
      <c r="D628" s="131"/>
      <c r="E628" s="131"/>
      <c r="F628" s="99"/>
    </row>
    <row r="629" spans="2:6" ht="20.100000000000001" customHeight="1">
      <c r="B629" s="98"/>
      <c r="C629" s="131"/>
      <c r="D629" s="131"/>
      <c r="E629" s="131"/>
      <c r="F629" s="99"/>
    </row>
    <row r="630" spans="2:6" ht="20.100000000000001" customHeight="1">
      <c r="B630" s="98"/>
      <c r="C630" s="131"/>
      <c r="D630" s="131"/>
      <c r="E630" s="131"/>
      <c r="F630" s="99"/>
    </row>
    <row r="631" spans="2:6" ht="20.100000000000001" customHeight="1">
      <c r="B631" s="98"/>
      <c r="C631" s="131"/>
      <c r="D631" s="131"/>
      <c r="E631" s="131"/>
      <c r="F631" s="99"/>
    </row>
    <row r="632" spans="2:6" ht="20.100000000000001" customHeight="1">
      <c r="B632" s="98"/>
      <c r="C632" s="131"/>
      <c r="D632" s="131"/>
      <c r="E632" s="131"/>
      <c r="F632" s="99"/>
    </row>
    <row r="633" spans="2:6" ht="20.100000000000001" customHeight="1">
      <c r="B633" s="98"/>
      <c r="C633" s="131"/>
      <c r="D633" s="131"/>
      <c r="E633" s="131"/>
      <c r="F633" s="99"/>
    </row>
    <row r="634" spans="2:6" ht="20.100000000000001" customHeight="1">
      <c r="B634" s="98"/>
      <c r="C634" s="131"/>
      <c r="D634" s="131"/>
      <c r="E634" s="131"/>
      <c r="F634" s="99"/>
    </row>
    <row r="635" spans="2:6" ht="20.100000000000001" customHeight="1">
      <c r="B635" s="98"/>
      <c r="C635" s="131"/>
      <c r="D635" s="131"/>
      <c r="E635" s="131"/>
      <c r="F635" s="99"/>
    </row>
    <row r="636" spans="2:6" ht="20.100000000000001" customHeight="1">
      <c r="B636" s="98"/>
      <c r="C636" s="131"/>
      <c r="D636" s="131"/>
      <c r="E636" s="131"/>
      <c r="F636" s="99"/>
    </row>
    <row r="637" spans="2:6" ht="20.100000000000001" customHeight="1">
      <c r="B637" s="98"/>
      <c r="C637" s="131"/>
      <c r="D637" s="131"/>
      <c r="E637" s="131"/>
      <c r="F637" s="99"/>
    </row>
    <row r="638" spans="2:6" ht="20.100000000000001" customHeight="1">
      <c r="B638" s="98"/>
      <c r="C638" s="131"/>
      <c r="D638" s="131"/>
      <c r="E638" s="131"/>
      <c r="F638" s="99"/>
    </row>
    <row r="639" spans="2:6" ht="20.100000000000001" customHeight="1">
      <c r="B639" s="98"/>
      <c r="C639" s="131"/>
      <c r="D639" s="131"/>
      <c r="E639" s="131"/>
      <c r="F639" s="99"/>
    </row>
    <row r="640" spans="2:6" ht="20.100000000000001" customHeight="1">
      <c r="B640" s="98"/>
      <c r="C640" s="131"/>
      <c r="D640" s="131"/>
      <c r="E640" s="131"/>
      <c r="F640" s="99"/>
    </row>
    <row r="641" spans="2:6" ht="20.100000000000001" customHeight="1">
      <c r="B641" s="98"/>
      <c r="C641" s="131"/>
      <c r="D641" s="131"/>
      <c r="E641" s="131"/>
      <c r="F641" s="99"/>
    </row>
    <row r="642" spans="2:6" ht="20.100000000000001" customHeight="1">
      <c r="B642" s="98"/>
      <c r="C642" s="131"/>
      <c r="D642" s="131"/>
      <c r="E642" s="131"/>
      <c r="F642" s="99"/>
    </row>
    <row r="643" spans="2:6" ht="20.100000000000001" customHeight="1">
      <c r="B643" s="98"/>
      <c r="C643" s="131"/>
      <c r="D643" s="131"/>
      <c r="E643" s="131"/>
      <c r="F643" s="99"/>
    </row>
    <row r="644" spans="2:6" ht="20.100000000000001" customHeight="1">
      <c r="B644" s="98"/>
      <c r="C644" s="131"/>
      <c r="D644" s="131"/>
      <c r="E644" s="131"/>
      <c r="F644" s="99"/>
    </row>
    <row r="645" spans="2:6" ht="20.100000000000001" customHeight="1">
      <c r="B645" s="98"/>
      <c r="C645" s="131"/>
      <c r="D645" s="131"/>
      <c r="E645" s="131"/>
      <c r="F645" s="99"/>
    </row>
    <row r="646" spans="2:6" ht="20.100000000000001" customHeight="1">
      <c r="B646" s="98"/>
      <c r="C646" s="131"/>
      <c r="D646" s="131"/>
      <c r="E646" s="131"/>
      <c r="F646" s="99"/>
    </row>
    <row r="647" spans="2:6" ht="20.100000000000001" customHeight="1">
      <c r="B647" s="98"/>
      <c r="C647" s="131"/>
      <c r="D647" s="131"/>
      <c r="E647" s="131"/>
      <c r="F647" s="99"/>
    </row>
    <row r="648" spans="2:6" ht="20.100000000000001" customHeight="1">
      <c r="B648" s="98"/>
      <c r="C648" s="131"/>
      <c r="D648" s="131"/>
      <c r="E648" s="131"/>
      <c r="F648" s="99"/>
    </row>
    <row r="649" spans="2:6" ht="20.100000000000001" customHeight="1">
      <c r="B649" s="98"/>
      <c r="C649" s="131"/>
      <c r="D649" s="131"/>
      <c r="E649" s="131"/>
      <c r="F649" s="99"/>
    </row>
    <row r="650" spans="2:6" ht="20.100000000000001" customHeight="1">
      <c r="B650" s="98"/>
      <c r="C650" s="131"/>
      <c r="D650" s="131"/>
      <c r="E650" s="131"/>
      <c r="F650" s="99"/>
    </row>
    <row r="651" spans="2:6" ht="20.100000000000001" customHeight="1">
      <c r="B651" s="98"/>
      <c r="C651" s="131"/>
      <c r="D651" s="131"/>
      <c r="E651" s="131"/>
      <c r="F651" s="99"/>
    </row>
    <row r="652" spans="2:6" ht="20.100000000000001" customHeight="1">
      <c r="B652" s="98"/>
      <c r="C652" s="131"/>
      <c r="D652" s="131"/>
      <c r="E652" s="131"/>
      <c r="F652" s="99"/>
    </row>
    <row r="653" spans="2:6" ht="20.100000000000001" customHeight="1">
      <c r="B653" s="98"/>
      <c r="C653" s="131"/>
      <c r="D653" s="131"/>
      <c r="E653" s="131"/>
      <c r="F653" s="99"/>
    </row>
    <row r="654" spans="2:6" ht="20.100000000000001" customHeight="1">
      <c r="B654" s="98"/>
      <c r="C654" s="131"/>
      <c r="D654" s="131"/>
      <c r="E654" s="131"/>
      <c r="F654" s="99"/>
    </row>
    <row r="655" spans="2:6" ht="20.100000000000001" customHeight="1">
      <c r="B655" s="98"/>
      <c r="C655" s="131"/>
      <c r="D655" s="131"/>
      <c r="E655" s="131"/>
      <c r="F655" s="99"/>
    </row>
    <row r="656" spans="2:6" ht="20.100000000000001" customHeight="1">
      <c r="B656" s="98"/>
      <c r="C656" s="131"/>
      <c r="D656" s="131"/>
      <c r="E656" s="131"/>
      <c r="F656" s="99"/>
    </row>
    <row r="657" spans="2:6" ht="20.100000000000001" customHeight="1">
      <c r="B657" s="98"/>
      <c r="C657" s="131"/>
      <c r="D657" s="131"/>
      <c r="E657" s="131"/>
      <c r="F657" s="99"/>
    </row>
    <row r="658" spans="2:6" ht="20.100000000000001" customHeight="1">
      <c r="B658" s="98"/>
      <c r="C658" s="131"/>
      <c r="D658" s="131"/>
      <c r="E658" s="131"/>
      <c r="F658" s="99"/>
    </row>
    <row r="659" spans="2:6" ht="20.100000000000001" customHeight="1">
      <c r="B659" s="98"/>
      <c r="C659" s="131"/>
      <c r="D659" s="131"/>
      <c r="E659" s="131"/>
      <c r="F659" s="99"/>
    </row>
    <row r="660" spans="2:6" ht="20.100000000000001" customHeight="1">
      <c r="B660" s="98"/>
      <c r="C660" s="131"/>
      <c r="D660" s="131"/>
      <c r="E660" s="131"/>
      <c r="F660" s="99"/>
    </row>
    <row r="661" spans="2:6" ht="20.100000000000001" customHeight="1">
      <c r="B661" s="98"/>
      <c r="C661" s="131"/>
      <c r="D661" s="131"/>
      <c r="E661" s="131"/>
      <c r="F661" s="99"/>
    </row>
    <row r="662" spans="2:6" ht="20.100000000000001" customHeight="1">
      <c r="B662" s="98"/>
      <c r="C662" s="131"/>
      <c r="D662" s="131"/>
      <c r="E662" s="131"/>
      <c r="F662" s="99"/>
    </row>
    <row r="663" spans="2:6" ht="20.100000000000001" customHeight="1">
      <c r="B663" s="98"/>
      <c r="C663" s="131"/>
      <c r="D663" s="131"/>
      <c r="E663" s="131"/>
      <c r="F663" s="99"/>
    </row>
    <row r="664" spans="2:6" ht="20.100000000000001" customHeight="1">
      <c r="B664" s="98"/>
      <c r="C664" s="131"/>
      <c r="D664" s="131"/>
      <c r="E664" s="131"/>
      <c r="F664" s="99"/>
    </row>
    <row r="665" spans="2:6" ht="20.100000000000001" customHeight="1">
      <c r="B665" s="98"/>
      <c r="C665" s="131"/>
      <c r="D665" s="131"/>
      <c r="E665" s="131"/>
      <c r="F665" s="99"/>
    </row>
    <row r="666" spans="2:6" ht="20.100000000000001" customHeight="1">
      <c r="B666" s="98"/>
      <c r="C666" s="131"/>
      <c r="D666" s="131"/>
      <c r="E666" s="131"/>
      <c r="F666" s="99"/>
    </row>
    <row r="667" spans="2:6" ht="20.100000000000001" customHeight="1">
      <c r="B667" s="98"/>
      <c r="C667" s="131"/>
      <c r="D667" s="131"/>
      <c r="E667" s="131"/>
      <c r="F667" s="99"/>
    </row>
    <row r="668" spans="2:6" ht="20.100000000000001" customHeight="1">
      <c r="B668" s="98"/>
      <c r="C668" s="131"/>
      <c r="D668" s="131"/>
      <c r="E668" s="131"/>
      <c r="F668" s="99"/>
    </row>
    <row r="669" spans="2:6" ht="20.100000000000001" customHeight="1">
      <c r="B669" s="98"/>
      <c r="C669" s="131"/>
      <c r="D669" s="131"/>
      <c r="E669" s="131"/>
      <c r="F669" s="99"/>
    </row>
    <row r="670" spans="2:6" ht="20.100000000000001" customHeight="1">
      <c r="B670" s="98"/>
      <c r="C670" s="131"/>
      <c r="D670" s="131"/>
      <c r="E670" s="131"/>
      <c r="F670" s="99"/>
    </row>
    <row r="671" spans="2:6" ht="20.100000000000001" customHeight="1">
      <c r="B671" s="98"/>
      <c r="C671" s="131"/>
      <c r="D671" s="131"/>
      <c r="E671" s="131"/>
      <c r="F671" s="99"/>
    </row>
    <row r="672" spans="2:6" ht="20.100000000000001" customHeight="1">
      <c r="B672" s="98"/>
      <c r="C672" s="131"/>
      <c r="D672" s="131"/>
      <c r="E672" s="131"/>
      <c r="F672" s="99"/>
    </row>
    <row r="673" spans="2:6" ht="20.100000000000001" customHeight="1">
      <c r="B673" s="98"/>
      <c r="C673" s="131"/>
      <c r="D673" s="131"/>
      <c r="E673" s="131"/>
      <c r="F673" s="99"/>
    </row>
    <row r="674" spans="2:6" ht="20.100000000000001" customHeight="1">
      <c r="B674" s="98"/>
      <c r="C674" s="131"/>
      <c r="D674" s="131"/>
      <c r="E674" s="131"/>
      <c r="F674" s="99"/>
    </row>
    <row r="675" spans="2:6" ht="20.100000000000001" customHeight="1">
      <c r="B675" s="98"/>
      <c r="C675" s="131"/>
      <c r="D675" s="131"/>
      <c r="E675" s="131"/>
      <c r="F675" s="99"/>
    </row>
    <row r="676" spans="2:6" ht="20.100000000000001" customHeight="1">
      <c r="B676" s="98"/>
      <c r="C676" s="131"/>
      <c r="D676" s="131"/>
      <c r="E676" s="131"/>
      <c r="F676" s="99"/>
    </row>
    <row r="677" spans="2:6" ht="20.100000000000001" customHeight="1">
      <c r="B677" s="98"/>
      <c r="C677" s="131"/>
      <c r="D677" s="131"/>
      <c r="E677" s="131"/>
      <c r="F677" s="99"/>
    </row>
    <row r="678" spans="2:6" ht="20.100000000000001" customHeight="1">
      <c r="B678" s="98"/>
      <c r="C678" s="131"/>
      <c r="D678" s="131"/>
      <c r="E678" s="131"/>
      <c r="F678" s="99"/>
    </row>
    <row r="679" spans="2:6" ht="20.100000000000001" customHeight="1">
      <c r="B679" s="98"/>
      <c r="C679" s="131"/>
      <c r="D679" s="131"/>
      <c r="E679" s="131"/>
      <c r="F679" s="99"/>
    </row>
    <row r="680" spans="2:6" ht="20.100000000000001" customHeight="1">
      <c r="B680" s="98"/>
      <c r="C680" s="131"/>
      <c r="D680" s="131"/>
      <c r="E680" s="131"/>
      <c r="F680" s="99"/>
    </row>
    <row r="681" spans="2:6" ht="20.100000000000001" customHeight="1">
      <c r="B681" s="98"/>
      <c r="C681" s="131"/>
      <c r="D681" s="131"/>
      <c r="E681" s="131"/>
      <c r="F681" s="99"/>
    </row>
    <row r="682" spans="2:6" ht="20.100000000000001" customHeight="1">
      <c r="B682" s="98"/>
      <c r="C682" s="131"/>
      <c r="D682" s="131"/>
      <c r="E682" s="131"/>
      <c r="F682" s="99"/>
    </row>
    <row r="683" spans="2:6" ht="20.100000000000001" customHeight="1">
      <c r="B683" s="98"/>
      <c r="C683" s="131"/>
      <c r="D683" s="131"/>
      <c r="E683" s="131"/>
      <c r="F683" s="99"/>
    </row>
    <row r="684" spans="2:6" ht="20.100000000000001" customHeight="1">
      <c r="B684" s="98"/>
      <c r="C684" s="131"/>
      <c r="D684" s="131"/>
      <c r="E684" s="131"/>
      <c r="F684" s="99"/>
    </row>
    <row r="685" spans="2:6" ht="20.100000000000001" customHeight="1">
      <c r="B685" s="98"/>
      <c r="C685" s="131"/>
      <c r="D685" s="131"/>
      <c r="E685" s="131"/>
      <c r="F685" s="99"/>
    </row>
    <row r="686" spans="2:6" ht="20.100000000000001" customHeight="1">
      <c r="B686" s="98"/>
      <c r="C686" s="131"/>
      <c r="D686" s="131"/>
      <c r="E686" s="131"/>
      <c r="F686" s="99"/>
    </row>
    <row r="687" spans="2:6" ht="20.100000000000001" customHeight="1">
      <c r="B687" s="98"/>
      <c r="C687" s="131"/>
      <c r="D687" s="131"/>
      <c r="E687" s="131"/>
      <c r="F687" s="99"/>
    </row>
    <row r="688" spans="2:6" ht="20.100000000000001" customHeight="1">
      <c r="B688" s="98"/>
      <c r="C688" s="131"/>
      <c r="D688" s="131"/>
      <c r="E688" s="131"/>
      <c r="F688" s="99"/>
    </row>
    <row r="689" spans="2:6" ht="20.100000000000001" customHeight="1">
      <c r="B689" s="98"/>
      <c r="C689" s="131"/>
      <c r="D689" s="131"/>
      <c r="E689" s="131"/>
      <c r="F689" s="99"/>
    </row>
    <row r="690" spans="2:6" ht="20.100000000000001" customHeight="1">
      <c r="B690" s="98"/>
      <c r="C690" s="131"/>
      <c r="D690" s="131"/>
      <c r="E690" s="131"/>
      <c r="F690" s="99"/>
    </row>
    <row r="691" spans="2:6" ht="20.100000000000001" customHeight="1">
      <c r="B691" s="98"/>
      <c r="C691" s="131"/>
      <c r="D691" s="131"/>
      <c r="E691" s="131"/>
      <c r="F691" s="99"/>
    </row>
    <row r="692" spans="2:6" ht="20.100000000000001" customHeight="1">
      <c r="B692" s="98"/>
      <c r="C692" s="131"/>
      <c r="D692" s="131"/>
      <c r="E692" s="131"/>
      <c r="F692" s="99"/>
    </row>
    <row r="693" spans="2:6" ht="20.100000000000001" customHeight="1">
      <c r="B693" s="98"/>
      <c r="C693" s="131"/>
      <c r="D693" s="131"/>
      <c r="E693" s="131"/>
      <c r="F693" s="99"/>
    </row>
    <row r="694" spans="2:6" ht="20.100000000000001" customHeight="1">
      <c r="B694" s="98"/>
      <c r="C694" s="131"/>
      <c r="D694" s="131"/>
      <c r="E694" s="131"/>
      <c r="F694" s="99"/>
    </row>
    <row r="695" spans="2:6" ht="20.100000000000001" customHeight="1">
      <c r="B695" s="98"/>
      <c r="C695" s="131"/>
      <c r="D695" s="131"/>
      <c r="E695" s="131"/>
      <c r="F695" s="99"/>
    </row>
    <row r="696" spans="2:6" ht="20.100000000000001" customHeight="1">
      <c r="B696" s="98"/>
      <c r="C696" s="131"/>
      <c r="D696" s="131"/>
      <c r="E696" s="131"/>
      <c r="F696" s="99"/>
    </row>
    <row r="697" spans="2:6" ht="20.100000000000001" customHeight="1">
      <c r="B697" s="98"/>
      <c r="C697" s="131"/>
      <c r="D697" s="131"/>
      <c r="E697" s="131"/>
      <c r="F697" s="99"/>
    </row>
    <row r="698" spans="2:6" ht="20.100000000000001" customHeight="1">
      <c r="B698" s="98"/>
      <c r="C698" s="131"/>
      <c r="D698" s="131"/>
      <c r="E698" s="131"/>
      <c r="F698" s="99"/>
    </row>
    <row r="699" spans="2:6" ht="20.100000000000001" customHeight="1">
      <c r="B699" s="98"/>
      <c r="C699" s="131"/>
      <c r="D699" s="131"/>
      <c r="E699" s="131"/>
      <c r="F699" s="99"/>
    </row>
    <row r="700" spans="2:6" ht="20.100000000000001" customHeight="1">
      <c r="B700" s="98"/>
      <c r="C700" s="131"/>
      <c r="D700" s="131"/>
      <c r="E700" s="131"/>
      <c r="F700" s="99"/>
    </row>
    <row r="701" spans="2:6" ht="20.100000000000001" customHeight="1">
      <c r="B701" s="98"/>
      <c r="C701" s="131"/>
      <c r="D701" s="131"/>
      <c r="E701" s="131"/>
      <c r="F701" s="99"/>
    </row>
    <row r="702" spans="2:6" ht="20.100000000000001" customHeight="1">
      <c r="B702" s="98"/>
      <c r="C702" s="131"/>
      <c r="D702" s="131"/>
      <c r="E702" s="131"/>
      <c r="F702" s="99"/>
    </row>
    <row r="703" spans="2:6" ht="20.100000000000001" customHeight="1">
      <c r="B703" s="98"/>
      <c r="C703" s="131"/>
      <c r="D703" s="131"/>
      <c r="E703" s="131"/>
      <c r="F703" s="99"/>
    </row>
    <row r="704" spans="2:6" ht="20.100000000000001" customHeight="1">
      <c r="B704" s="98"/>
      <c r="C704" s="131"/>
      <c r="D704" s="131"/>
      <c r="E704" s="131"/>
      <c r="F704" s="99"/>
    </row>
    <row r="705" spans="2:6" ht="20.100000000000001" customHeight="1">
      <c r="B705" s="98"/>
      <c r="C705" s="131"/>
      <c r="D705" s="131"/>
      <c r="E705" s="131"/>
      <c r="F705" s="99"/>
    </row>
    <row r="706" spans="2:6" ht="20.100000000000001" customHeight="1">
      <c r="B706" s="98"/>
      <c r="C706" s="131"/>
      <c r="D706" s="131"/>
      <c r="E706" s="131"/>
      <c r="F706" s="99"/>
    </row>
    <row r="707" spans="2:6" ht="20.100000000000001" customHeight="1">
      <c r="B707" s="98"/>
      <c r="C707" s="131"/>
      <c r="D707" s="131"/>
      <c r="E707" s="131"/>
      <c r="F707" s="99"/>
    </row>
    <row r="708" spans="2:6" ht="20.100000000000001" customHeight="1">
      <c r="B708" s="98"/>
      <c r="C708" s="131"/>
      <c r="D708" s="131"/>
      <c r="E708" s="131"/>
      <c r="F708" s="99"/>
    </row>
    <row r="709" spans="2:6" ht="20.100000000000001" customHeight="1">
      <c r="B709" s="98"/>
      <c r="C709" s="131"/>
      <c r="D709" s="131"/>
      <c r="E709" s="131"/>
      <c r="F709" s="99"/>
    </row>
    <row r="710" spans="2:6" ht="20.100000000000001" customHeight="1">
      <c r="B710" s="98"/>
      <c r="C710" s="131"/>
      <c r="D710" s="131"/>
      <c r="E710" s="131"/>
      <c r="F710" s="99"/>
    </row>
    <row r="711" spans="2:6" ht="20.100000000000001" customHeight="1">
      <c r="B711" s="98"/>
      <c r="C711" s="131"/>
      <c r="D711" s="131"/>
      <c r="E711" s="131"/>
      <c r="F711" s="99"/>
    </row>
    <row r="712" spans="2:6" ht="20.100000000000001" customHeight="1">
      <c r="B712" s="98"/>
      <c r="C712" s="131"/>
      <c r="D712" s="131"/>
      <c r="E712" s="131"/>
      <c r="F712" s="99"/>
    </row>
    <row r="713" spans="2:6" ht="20.100000000000001" customHeight="1">
      <c r="B713" s="98"/>
      <c r="C713" s="131"/>
      <c r="D713" s="131"/>
      <c r="E713" s="131"/>
      <c r="F713" s="99"/>
    </row>
    <row r="714" spans="2:6" ht="20.100000000000001" customHeight="1">
      <c r="B714" s="98"/>
      <c r="C714" s="131"/>
      <c r="D714" s="131"/>
      <c r="E714" s="131"/>
      <c r="F714" s="99"/>
    </row>
    <row r="715" spans="2:6" ht="20.100000000000001" customHeight="1">
      <c r="B715" s="98"/>
      <c r="C715" s="131"/>
      <c r="D715" s="131"/>
      <c r="E715" s="131"/>
      <c r="F715" s="99"/>
    </row>
    <row r="716" spans="2:6" ht="20.100000000000001" customHeight="1">
      <c r="B716" s="98"/>
      <c r="C716" s="131"/>
      <c r="D716" s="131"/>
      <c r="E716" s="131"/>
      <c r="F716" s="99"/>
    </row>
    <row r="717" spans="2:6" ht="20.100000000000001" customHeight="1">
      <c r="B717" s="98"/>
      <c r="C717" s="131"/>
      <c r="D717" s="131"/>
      <c r="E717" s="131"/>
      <c r="F717" s="99"/>
    </row>
    <row r="718" spans="2:6" ht="20.100000000000001" customHeight="1">
      <c r="B718" s="98"/>
      <c r="C718" s="131"/>
      <c r="D718" s="131"/>
      <c r="E718" s="131"/>
      <c r="F718" s="99"/>
    </row>
    <row r="719" spans="2:6" ht="20.100000000000001" customHeight="1">
      <c r="B719" s="98"/>
      <c r="C719" s="131"/>
      <c r="D719" s="131"/>
      <c r="E719" s="131"/>
      <c r="F719" s="99"/>
    </row>
    <row r="720" spans="2:6" ht="20.100000000000001" customHeight="1">
      <c r="B720" s="98"/>
      <c r="C720" s="131"/>
      <c r="D720" s="131"/>
      <c r="E720" s="131"/>
      <c r="F720" s="99"/>
    </row>
    <row r="721" spans="2:6" ht="20.100000000000001" customHeight="1">
      <c r="B721" s="98"/>
      <c r="C721" s="131"/>
      <c r="D721" s="131"/>
      <c r="E721" s="131"/>
      <c r="F721" s="99"/>
    </row>
    <row r="722" spans="2:6" ht="20.100000000000001" customHeight="1">
      <c r="B722" s="98"/>
      <c r="C722" s="131"/>
      <c r="D722" s="131"/>
      <c r="E722" s="131"/>
      <c r="F722" s="99"/>
    </row>
    <row r="723" spans="2:6" ht="20.100000000000001" customHeight="1">
      <c r="B723" s="98"/>
      <c r="C723" s="131"/>
      <c r="D723" s="131"/>
      <c r="E723" s="131"/>
      <c r="F723" s="99"/>
    </row>
    <row r="724" spans="2:6" ht="20.100000000000001" customHeight="1">
      <c r="B724" s="98"/>
      <c r="C724" s="131"/>
      <c r="D724" s="131"/>
      <c r="E724" s="131"/>
      <c r="F724" s="99"/>
    </row>
    <row r="725" spans="2:6" ht="20.100000000000001" customHeight="1">
      <c r="B725" s="98"/>
      <c r="C725" s="131"/>
      <c r="D725" s="131"/>
      <c r="E725" s="131"/>
      <c r="F725" s="99"/>
    </row>
    <row r="726" spans="2:6" ht="20.100000000000001" customHeight="1">
      <c r="B726" s="98"/>
      <c r="C726" s="131"/>
      <c r="D726" s="131"/>
      <c r="E726" s="131"/>
      <c r="F726" s="99"/>
    </row>
    <row r="727" spans="2:6" ht="20.100000000000001" customHeight="1">
      <c r="B727" s="98"/>
      <c r="C727" s="131"/>
      <c r="D727" s="131"/>
      <c r="E727" s="131"/>
      <c r="F727" s="99"/>
    </row>
    <row r="728" spans="2:6" ht="20.100000000000001" customHeight="1">
      <c r="B728" s="98"/>
      <c r="C728" s="131"/>
      <c r="D728" s="131"/>
      <c r="E728" s="131"/>
      <c r="F728" s="99"/>
    </row>
    <row r="729" spans="2:6" ht="20.100000000000001" customHeight="1">
      <c r="B729" s="98"/>
      <c r="C729" s="131"/>
      <c r="D729" s="131"/>
      <c r="E729" s="131"/>
      <c r="F729" s="99"/>
    </row>
    <row r="730" spans="2:6" ht="20.100000000000001" customHeight="1">
      <c r="B730" s="98"/>
      <c r="C730" s="131"/>
      <c r="D730" s="131"/>
      <c r="E730" s="131"/>
      <c r="F730" s="99"/>
    </row>
    <row r="731" spans="2:6" ht="20.100000000000001" customHeight="1">
      <c r="B731" s="98"/>
      <c r="C731" s="131"/>
      <c r="D731" s="131"/>
      <c r="E731" s="131"/>
      <c r="F731" s="99"/>
    </row>
    <row r="732" spans="2:6" ht="20.100000000000001" customHeight="1">
      <c r="B732" s="98"/>
      <c r="C732" s="131"/>
      <c r="D732" s="131"/>
      <c r="E732" s="131"/>
      <c r="F732" s="99"/>
    </row>
    <row r="733" spans="2:6" ht="20.100000000000001" customHeight="1">
      <c r="B733" s="98"/>
      <c r="C733" s="131"/>
      <c r="D733" s="131"/>
      <c r="E733" s="131"/>
      <c r="F733" s="99"/>
    </row>
    <row r="734" spans="2:6" ht="20.100000000000001" customHeight="1">
      <c r="B734" s="98"/>
      <c r="C734" s="131"/>
      <c r="D734" s="131"/>
      <c r="E734" s="131"/>
      <c r="F734" s="99"/>
    </row>
    <row r="735" spans="2:6" ht="20.100000000000001" customHeight="1">
      <c r="B735" s="98"/>
      <c r="C735" s="131"/>
      <c r="D735" s="131"/>
      <c r="E735" s="131"/>
      <c r="F735" s="99"/>
    </row>
    <row r="736" spans="2:6" ht="20.100000000000001" customHeight="1">
      <c r="B736" s="98"/>
      <c r="C736" s="131"/>
      <c r="D736" s="131"/>
      <c r="E736" s="131"/>
      <c r="F736" s="99"/>
    </row>
    <row r="737" spans="2:6" ht="20.100000000000001" customHeight="1">
      <c r="B737" s="98"/>
      <c r="C737" s="131"/>
      <c r="D737" s="131"/>
      <c r="E737" s="131"/>
      <c r="F737" s="99"/>
    </row>
    <row r="738" spans="2:6" ht="20.100000000000001" customHeight="1">
      <c r="B738" s="98"/>
      <c r="C738" s="131"/>
      <c r="D738" s="131"/>
      <c r="E738" s="131"/>
      <c r="F738" s="99"/>
    </row>
    <row r="739" spans="2:6" ht="20.100000000000001" customHeight="1">
      <c r="B739" s="98"/>
      <c r="C739" s="131"/>
      <c r="D739" s="131"/>
      <c r="E739" s="131"/>
      <c r="F739" s="99"/>
    </row>
    <row r="740" spans="2:6" ht="20.100000000000001" customHeight="1">
      <c r="B740" s="98"/>
      <c r="C740" s="131"/>
      <c r="D740" s="131"/>
      <c r="E740" s="131"/>
      <c r="F740" s="99"/>
    </row>
    <row r="741" spans="2:6" ht="20.100000000000001" customHeight="1">
      <c r="B741" s="98"/>
      <c r="C741" s="131"/>
      <c r="D741" s="131"/>
      <c r="E741" s="131"/>
      <c r="F741" s="99"/>
    </row>
    <row r="742" spans="2:6" ht="20.100000000000001" customHeight="1">
      <c r="B742" s="98"/>
      <c r="C742" s="131"/>
      <c r="D742" s="131"/>
      <c r="E742" s="131"/>
      <c r="F742" s="99"/>
    </row>
    <row r="743" spans="2:6" ht="20.100000000000001" customHeight="1">
      <c r="B743" s="98"/>
      <c r="C743" s="131"/>
      <c r="D743" s="131"/>
      <c r="E743" s="131"/>
      <c r="F743" s="99"/>
    </row>
    <row r="744" spans="2:6" ht="20.100000000000001" customHeight="1">
      <c r="B744" s="98"/>
      <c r="C744" s="131"/>
      <c r="D744" s="131"/>
      <c r="E744" s="131"/>
      <c r="F744" s="99"/>
    </row>
    <row r="745" spans="2:6" ht="20.100000000000001" customHeight="1">
      <c r="B745" s="98"/>
      <c r="C745" s="131"/>
      <c r="D745" s="131"/>
      <c r="E745" s="131"/>
      <c r="F745" s="99"/>
    </row>
    <row r="746" spans="2:6" ht="20.100000000000001" customHeight="1">
      <c r="B746" s="98"/>
      <c r="C746" s="131"/>
      <c r="D746" s="131"/>
      <c r="E746" s="131"/>
      <c r="F746" s="99"/>
    </row>
    <row r="747" spans="2:6" ht="20.100000000000001" customHeight="1">
      <c r="B747" s="98"/>
      <c r="C747" s="131"/>
      <c r="D747" s="131"/>
      <c r="E747" s="131"/>
      <c r="F747" s="99"/>
    </row>
    <row r="748" spans="2:6" ht="20.100000000000001" customHeight="1">
      <c r="B748" s="98"/>
      <c r="C748" s="131"/>
      <c r="D748" s="131"/>
      <c r="E748" s="131"/>
      <c r="F748" s="99"/>
    </row>
    <row r="749" spans="2:6" ht="20.100000000000001" customHeight="1">
      <c r="B749" s="98"/>
      <c r="C749" s="131"/>
      <c r="D749" s="131"/>
      <c r="E749" s="131"/>
      <c r="F749" s="99"/>
    </row>
    <row r="750" spans="2:6" ht="20.100000000000001" customHeight="1">
      <c r="B750" s="98"/>
      <c r="C750" s="131"/>
      <c r="D750" s="131"/>
      <c r="E750" s="131"/>
      <c r="F750" s="99"/>
    </row>
    <row r="751" spans="2:6" ht="20.100000000000001" customHeight="1">
      <c r="B751" s="98"/>
      <c r="C751" s="131"/>
      <c r="D751" s="131"/>
      <c r="E751" s="131"/>
      <c r="F751" s="99"/>
    </row>
    <row r="752" spans="2:6" ht="20.100000000000001" customHeight="1">
      <c r="B752" s="98"/>
      <c r="C752" s="131"/>
      <c r="D752" s="131"/>
      <c r="E752" s="131"/>
      <c r="F752" s="99"/>
    </row>
    <row r="753" spans="2:6" ht="20.100000000000001" customHeight="1">
      <c r="B753" s="98"/>
      <c r="C753" s="131"/>
      <c r="D753" s="131"/>
      <c r="E753" s="131"/>
      <c r="F753" s="99"/>
    </row>
    <row r="754" spans="2:6" ht="20.100000000000001" customHeight="1">
      <c r="B754" s="98"/>
      <c r="C754" s="131"/>
      <c r="D754" s="131"/>
      <c r="E754" s="131"/>
      <c r="F754" s="99"/>
    </row>
    <row r="755" spans="2:6" ht="20.100000000000001" customHeight="1">
      <c r="B755" s="98"/>
      <c r="C755" s="131"/>
      <c r="D755" s="131"/>
      <c r="E755" s="131"/>
      <c r="F755" s="99"/>
    </row>
    <row r="756" spans="2:6" ht="20.100000000000001" customHeight="1">
      <c r="B756" s="98"/>
      <c r="C756" s="131"/>
      <c r="D756" s="131"/>
      <c r="E756" s="131"/>
      <c r="F756" s="99"/>
    </row>
    <row r="757" spans="2:6" ht="20.100000000000001" customHeight="1">
      <c r="B757" s="98"/>
      <c r="C757" s="131"/>
      <c r="D757" s="131"/>
      <c r="E757" s="131"/>
      <c r="F757" s="99"/>
    </row>
    <row r="758" spans="2:6" ht="20.100000000000001" customHeight="1">
      <c r="B758" s="98"/>
      <c r="C758" s="131"/>
      <c r="D758" s="131"/>
      <c r="E758" s="131"/>
      <c r="F758" s="99"/>
    </row>
    <row r="759" spans="2:6" ht="20.100000000000001" customHeight="1">
      <c r="B759" s="98"/>
      <c r="C759" s="131"/>
      <c r="D759" s="131"/>
      <c r="E759" s="131"/>
      <c r="F759" s="99"/>
    </row>
    <row r="760" spans="2:6" ht="20.100000000000001" customHeight="1">
      <c r="B760" s="98"/>
      <c r="C760" s="131"/>
      <c r="D760" s="131"/>
      <c r="E760" s="131"/>
      <c r="F760" s="99"/>
    </row>
    <row r="761" spans="2:6" ht="20.100000000000001" customHeight="1">
      <c r="B761" s="98"/>
      <c r="C761" s="131"/>
      <c r="D761" s="131"/>
      <c r="E761" s="131"/>
      <c r="F761" s="99"/>
    </row>
    <row r="762" spans="2:6" ht="20.100000000000001" customHeight="1">
      <c r="B762" s="98"/>
      <c r="C762" s="131"/>
      <c r="D762" s="131"/>
      <c r="E762" s="131"/>
      <c r="F762" s="99"/>
    </row>
    <row r="763" spans="2:6" ht="20.100000000000001" customHeight="1">
      <c r="B763" s="98"/>
      <c r="C763" s="131"/>
      <c r="D763" s="131"/>
      <c r="E763" s="131"/>
      <c r="F763" s="99"/>
    </row>
    <row r="764" spans="2:6" ht="20.100000000000001" customHeight="1">
      <c r="B764" s="98"/>
      <c r="C764" s="131"/>
      <c r="D764" s="131"/>
      <c r="E764" s="131"/>
      <c r="F764" s="99"/>
    </row>
    <row r="765" spans="2:6" ht="20.100000000000001" customHeight="1">
      <c r="B765" s="98"/>
      <c r="C765" s="131"/>
      <c r="D765" s="131"/>
      <c r="E765" s="131"/>
      <c r="F765" s="99"/>
    </row>
    <row r="766" spans="2:6" ht="20.100000000000001" customHeight="1">
      <c r="B766" s="98"/>
      <c r="C766" s="131"/>
      <c r="D766" s="131"/>
      <c r="E766" s="131"/>
      <c r="F766" s="99"/>
    </row>
    <row r="767" spans="2:6" ht="20.100000000000001" customHeight="1">
      <c r="B767" s="98"/>
      <c r="C767" s="131"/>
      <c r="D767" s="131"/>
      <c r="E767" s="131"/>
      <c r="F767" s="99"/>
    </row>
    <row r="768" spans="2:6" ht="20.100000000000001" customHeight="1">
      <c r="B768" s="98"/>
      <c r="C768" s="131"/>
      <c r="D768" s="131"/>
      <c r="E768" s="131"/>
      <c r="F768" s="99"/>
    </row>
    <row r="769" spans="2:6" ht="20.100000000000001" customHeight="1">
      <c r="B769" s="98"/>
      <c r="C769" s="131"/>
      <c r="D769" s="131"/>
      <c r="E769" s="131"/>
      <c r="F769" s="99"/>
    </row>
    <row r="770" spans="2:6" ht="20.100000000000001" customHeight="1">
      <c r="B770" s="98"/>
      <c r="C770" s="131"/>
      <c r="D770" s="131"/>
      <c r="E770" s="131"/>
      <c r="F770" s="99"/>
    </row>
    <row r="771" spans="2:6" ht="20.100000000000001" customHeight="1">
      <c r="B771" s="98"/>
      <c r="C771" s="131"/>
      <c r="D771" s="131"/>
      <c r="E771" s="131"/>
      <c r="F771" s="99"/>
    </row>
    <row r="772" spans="2:6" ht="20.100000000000001" customHeight="1">
      <c r="B772" s="98"/>
      <c r="C772" s="131"/>
      <c r="D772" s="131"/>
      <c r="E772" s="131"/>
      <c r="F772" s="99"/>
    </row>
    <row r="773" spans="2:6" ht="20.100000000000001" customHeight="1">
      <c r="B773" s="98"/>
      <c r="C773" s="131"/>
      <c r="D773" s="131"/>
      <c r="E773" s="131"/>
      <c r="F773" s="99"/>
    </row>
    <row r="774" spans="2:6" ht="20.100000000000001" customHeight="1">
      <c r="B774" s="98"/>
      <c r="C774" s="131"/>
      <c r="D774" s="131"/>
      <c r="E774" s="131"/>
      <c r="F774" s="99"/>
    </row>
    <row r="775" spans="2:6" ht="20.100000000000001" customHeight="1">
      <c r="B775" s="98"/>
      <c r="C775" s="131"/>
      <c r="D775" s="131"/>
      <c r="E775" s="131"/>
      <c r="F775" s="99"/>
    </row>
    <row r="776" spans="2:6" ht="20.100000000000001" customHeight="1">
      <c r="B776" s="98"/>
      <c r="C776" s="131"/>
      <c r="D776" s="131"/>
      <c r="E776" s="131"/>
      <c r="F776" s="99"/>
    </row>
    <row r="777" spans="2:6" ht="20.100000000000001" customHeight="1">
      <c r="B777" s="98"/>
      <c r="C777" s="131"/>
      <c r="D777" s="131"/>
      <c r="E777" s="131"/>
      <c r="F777" s="99"/>
    </row>
    <row r="778" spans="2:6" ht="20.100000000000001" customHeight="1">
      <c r="B778" s="98"/>
      <c r="C778" s="131"/>
      <c r="D778" s="131"/>
      <c r="E778" s="131"/>
      <c r="F778" s="99"/>
    </row>
    <row r="779" spans="2:6" ht="20.100000000000001" customHeight="1">
      <c r="B779" s="98"/>
      <c r="C779" s="131"/>
      <c r="D779" s="131"/>
      <c r="E779" s="131"/>
      <c r="F779" s="99"/>
    </row>
    <row r="780" spans="2:6" ht="20.100000000000001" customHeight="1">
      <c r="B780" s="98"/>
      <c r="C780" s="131"/>
      <c r="D780" s="131"/>
      <c r="E780" s="131"/>
      <c r="F780" s="99"/>
    </row>
    <row r="781" spans="2:6" ht="20.100000000000001" customHeight="1">
      <c r="B781" s="98"/>
      <c r="C781" s="131"/>
      <c r="D781" s="131"/>
      <c r="E781" s="131"/>
      <c r="F781" s="99"/>
    </row>
    <row r="782" spans="2:6" ht="20.100000000000001" customHeight="1">
      <c r="B782" s="98"/>
      <c r="C782" s="131"/>
      <c r="D782" s="131"/>
      <c r="E782" s="131"/>
      <c r="F782" s="99"/>
    </row>
    <row r="783" spans="2:6" ht="20.100000000000001" customHeight="1">
      <c r="B783" s="98"/>
      <c r="C783" s="131"/>
      <c r="D783" s="131"/>
      <c r="E783" s="131"/>
      <c r="F783" s="99"/>
    </row>
    <row r="784" spans="2:6" ht="20.100000000000001" customHeight="1">
      <c r="B784" s="98"/>
      <c r="C784" s="131"/>
      <c r="D784" s="131"/>
      <c r="E784" s="131"/>
      <c r="F784" s="99"/>
    </row>
    <row r="785" spans="2:6" ht="20.100000000000001" customHeight="1">
      <c r="B785" s="98"/>
      <c r="C785" s="131"/>
      <c r="D785" s="131"/>
      <c r="E785" s="131"/>
      <c r="F785" s="99"/>
    </row>
    <row r="786" spans="2:6" ht="20.100000000000001" customHeight="1">
      <c r="B786" s="98"/>
      <c r="C786" s="131"/>
      <c r="D786" s="131"/>
      <c r="E786" s="131"/>
      <c r="F786" s="99"/>
    </row>
    <row r="787" spans="2:6" ht="20.100000000000001" customHeight="1">
      <c r="B787" s="98"/>
      <c r="C787" s="131"/>
      <c r="D787" s="131"/>
      <c r="E787" s="131"/>
      <c r="F787" s="99"/>
    </row>
    <row r="788" spans="2:6" ht="20.100000000000001" customHeight="1">
      <c r="B788" s="98"/>
      <c r="C788" s="131"/>
      <c r="D788" s="131"/>
      <c r="E788" s="131"/>
      <c r="F788" s="99"/>
    </row>
    <row r="789" spans="2:6" ht="20.100000000000001" customHeight="1">
      <c r="B789" s="98"/>
      <c r="C789" s="131"/>
      <c r="D789" s="131"/>
      <c r="E789" s="131"/>
      <c r="F789" s="99"/>
    </row>
    <row r="790" spans="2:6" ht="20.100000000000001" customHeight="1">
      <c r="B790" s="98"/>
      <c r="C790" s="131"/>
      <c r="D790" s="131"/>
      <c r="E790" s="131"/>
      <c r="F790" s="99"/>
    </row>
    <row r="791" spans="2:6" ht="20.100000000000001" customHeight="1">
      <c r="B791" s="98"/>
      <c r="C791" s="131"/>
      <c r="D791" s="131"/>
      <c r="E791" s="131"/>
      <c r="F791" s="99"/>
    </row>
    <row r="792" spans="2:6" ht="20.100000000000001" customHeight="1">
      <c r="B792" s="98"/>
      <c r="C792" s="131"/>
      <c r="D792" s="131"/>
      <c r="E792" s="131"/>
      <c r="F792" s="99"/>
    </row>
    <row r="793" spans="2:6" ht="20.100000000000001" customHeight="1">
      <c r="B793" s="98"/>
      <c r="C793" s="131"/>
      <c r="D793" s="131"/>
      <c r="E793" s="131"/>
      <c r="F793" s="99"/>
    </row>
    <row r="794" spans="2:6" ht="20.100000000000001" customHeight="1">
      <c r="B794" s="98"/>
      <c r="C794" s="131"/>
      <c r="D794" s="131"/>
      <c r="E794" s="131"/>
      <c r="F794" s="99"/>
    </row>
    <row r="795" spans="2:6" ht="20.100000000000001" customHeight="1">
      <c r="B795" s="98"/>
      <c r="C795" s="131"/>
      <c r="D795" s="131"/>
      <c r="E795" s="131"/>
      <c r="F795" s="99"/>
    </row>
    <row r="796" spans="2:6" ht="20.100000000000001" customHeight="1">
      <c r="B796" s="98"/>
      <c r="C796" s="131"/>
      <c r="D796" s="131"/>
      <c r="E796" s="131"/>
      <c r="F796" s="99"/>
    </row>
    <row r="797" spans="2:6" ht="20.100000000000001" customHeight="1">
      <c r="B797" s="98"/>
      <c r="C797" s="131"/>
      <c r="D797" s="131"/>
      <c r="E797" s="131"/>
      <c r="F797" s="99"/>
    </row>
    <row r="798" spans="2:6" ht="20.100000000000001" customHeight="1">
      <c r="B798" s="98"/>
      <c r="C798" s="131"/>
      <c r="D798" s="131"/>
      <c r="E798" s="131"/>
      <c r="F798" s="99"/>
    </row>
    <row r="799" spans="2:6" ht="20.100000000000001" customHeight="1">
      <c r="B799" s="98"/>
      <c r="C799" s="131"/>
      <c r="D799" s="131"/>
      <c r="E799" s="131"/>
      <c r="F799" s="99"/>
    </row>
    <row r="800" spans="2:6" ht="20.100000000000001" customHeight="1">
      <c r="B800" s="98"/>
      <c r="C800" s="131"/>
      <c r="D800" s="131"/>
      <c r="E800" s="131"/>
      <c r="F800" s="99"/>
    </row>
    <row r="801" spans="2:6" ht="20.100000000000001" customHeight="1">
      <c r="B801" s="98"/>
      <c r="C801" s="131"/>
      <c r="D801" s="131"/>
      <c r="E801" s="131"/>
      <c r="F801" s="99"/>
    </row>
    <row r="802" spans="2:6" ht="20.100000000000001" customHeight="1">
      <c r="B802" s="98"/>
      <c r="C802" s="131"/>
      <c r="D802" s="131"/>
      <c r="E802" s="131"/>
      <c r="F802" s="99"/>
    </row>
    <row r="803" spans="2:6" ht="20.100000000000001" customHeight="1">
      <c r="B803" s="98"/>
      <c r="C803" s="131"/>
      <c r="D803" s="131"/>
      <c r="E803" s="131"/>
      <c r="F803" s="99"/>
    </row>
    <row r="804" spans="2:6" ht="20.100000000000001" customHeight="1">
      <c r="B804" s="98"/>
      <c r="C804" s="131"/>
      <c r="D804" s="131"/>
      <c r="E804" s="131"/>
      <c r="F804" s="99"/>
    </row>
    <row r="805" spans="2:6" ht="20.100000000000001" customHeight="1">
      <c r="B805" s="98"/>
      <c r="C805" s="131"/>
      <c r="D805" s="131"/>
      <c r="E805" s="131"/>
      <c r="F805" s="99"/>
    </row>
    <row r="806" spans="2:6" ht="20.100000000000001" customHeight="1">
      <c r="B806" s="98"/>
      <c r="C806" s="131"/>
      <c r="D806" s="131"/>
      <c r="E806" s="131"/>
      <c r="F806" s="99"/>
    </row>
    <row r="807" spans="2:6" ht="20.100000000000001" customHeight="1">
      <c r="B807" s="98"/>
      <c r="C807" s="131"/>
      <c r="D807" s="131"/>
      <c r="E807" s="131"/>
      <c r="F807" s="99"/>
    </row>
    <row r="808" spans="2:6" ht="20.100000000000001" customHeight="1">
      <c r="B808" s="98"/>
      <c r="C808" s="131"/>
      <c r="D808" s="131"/>
      <c r="E808" s="131"/>
      <c r="F808" s="99"/>
    </row>
    <row r="809" spans="2:6" ht="20.100000000000001" customHeight="1">
      <c r="B809" s="98"/>
      <c r="C809" s="131"/>
      <c r="D809" s="131"/>
      <c r="E809" s="131"/>
      <c r="F809" s="99"/>
    </row>
    <row r="810" spans="2:6" ht="20.100000000000001" customHeight="1">
      <c r="B810" s="98"/>
      <c r="C810" s="131"/>
      <c r="D810" s="131"/>
      <c r="E810" s="131"/>
      <c r="F810" s="99"/>
    </row>
    <row r="811" spans="2:6" ht="20.100000000000001" customHeight="1">
      <c r="B811" s="98"/>
      <c r="C811" s="131"/>
      <c r="D811" s="131"/>
      <c r="E811" s="131"/>
      <c r="F811" s="99"/>
    </row>
    <row r="812" spans="2:6" ht="20.100000000000001" customHeight="1">
      <c r="B812" s="98"/>
      <c r="C812" s="131"/>
      <c r="D812" s="131"/>
      <c r="E812" s="131"/>
      <c r="F812" s="99"/>
    </row>
    <row r="813" spans="2:6" ht="20.100000000000001" customHeight="1">
      <c r="B813" s="98"/>
      <c r="C813" s="131"/>
      <c r="D813" s="131"/>
      <c r="E813" s="131"/>
      <c r="F813" s="99"/>
    </row>
    <row r="814" spans="2:6" ht="20.100000000000001" customHeight="1">
      <c r="B814" s="98"/>
      <c r="C814" s="131"/>
      <c r="D814" s="131"/>
      <c r="E814" s="131"/>
      <c r="F814" s="99"/>
    </row>
    <row r="815" spans="2:6" ht="20.100000000000001" customHeight="1">
      <c r="B815" s="98"/>
      <c r="C815" s="131"/>
      <c r="D815" s="131"/>
      <c r="E815" s="131"/>
      <c r="F815" s="99"/>
    </row>
    <row r="816" spans="2:6" ht="20.100000000000001" customHeight="1">
      <c r="B816" s="98"/>
      <c r="C816" s="131"/>
      <c r="D816" s="131"/>
      <c r="E816" s="131"/>
      <c r="F816" s="99"/>
    </row>
    <row r="817" spans="2:6" ht="20.100000000000001" customHeight="1">
      <c r="B817" s="98"/>
      <c r="C817" s="131"/>
      <c r="D817" s="131"/>
      <c r="E817" s="131"/>
      <c r="F817" s="99"/>
    </row>
    <row r="818" spans="2:6" ht="20.100000000000001" customHeight="1">
      <c r="B818" s="98"/>
      <c r="C818" s="131"/>
      <c r="D818" s="131"/>
      <c r="E818" s="131"/>
      <c r="F818" s="99"/>
    </row>
    <row r="819" spans="2:6" ht="20.100000000000001" customHeight="1">
      <c r="B819" s="98"/>
      <c r="C819" s="131"/>
      <c r="D819" s="131"/>
      <c r="E819" s="131"/>
      <c r="F819" s="99"/>
    </row>
    <row r="820" spans="2:6" ht="20.100000000000001" customHeight="1">
      <c r="B820" s="98"/>
      <c r="C820" s="131"/>
      <c r="D820" s="131"/>
      <c r="E820" s="131"/>
      <c r="F820" s="99"/>
    </row>
    <row r="821" spans="2:6" ht="20.100000000000001" customHeight="1">
      <c r="B821" s="98"/>
      <c r="C821" s="131"/>
      <c r="D821" s="131"/>
      <c r="E821" s="131"/>
      <c r="F821" s="99"/>
    </row>
    <row r="822" spans="2:6" ht="20.100000000000001" customHeight="1">
      <c r="B822" s="98"/>
      <c r="C822" s="131"/>
      <c r="D822" s="131"/>
      <c r="E822" s="131"/>
      <c r="F822" s="99"/>
    </row>
    <row r="823" spans="2:6" ht="20.100000000000001" customHeight="1">
      <c r="B823" s="98"/>
      <c r="C823" s="131"/>
      <c r="D823" s="131"/>
      <c r="E823" s="131"/>
      <c r="F823" s="99"/>
    </row>
    <row r="824" spans="2:6" ht="20.100000000000001" customHeight="1">
      <c r="B824" s="98"/>
      <c r="C824" s="131"/>
      <c r="D824" s="131"/>
      <c r="E824" s="131"/>
      <c r="F824" s="99"/>
    </row>
    <row r="825" spans="2:6" ht="20.100000000000001" customHeight="1">
      <c r="B825" s="98"/>
      <c r="C825" s="131"/>
      <c r="D825" s="131"/>
      <c r="E825" s="131"/>
      <c r="F825" s="99"/>
    </row>
    <row r="826" spans="2:6" ht="20.100000000000001" customHeight="1">
      <c r="B826" s="98"/>
      <c r="C826" s="131"/>
      <c r="D826" s="131"/>
      <c r="E826" s="131"/>
      <c r="F826" s="99"/>
    </row>
    <row r="827" spans="2:6" ht="20.100000000000001" customHeight="1">
      <c r="B827" s="98"/>
      <c r="C827" s="131"/>
      <c r="D827" s="131"/>
      <c r="E827" s="131"/>
      <c r="F827" s="99"/>
    </row>
    <row r="828" spans="2:6" ht="20.100000000000001" customHeight="1">
      <c r="B828" s="98"/>
      <c r="C828" s="131"/>
      <c r="D828" s="131"/>
      <c r="E828" s="131"/>
      <c r="F828" s="99"/>
    </row>
    <row r="829" spans="2:6" ht="20.100000000000001" customHeight="1">
      <c r="B829" s="98"/>
      <c r="C829" s="131"/>
      <c r="D829" s="131"/>
      <c r="E829" s="131"/>
      <c r="F829" s="99"/>
    </row>
    <row r="830" spans="2:6" ht="20.100000000000001" customHeight="1">
      <c r="B830" s="98"/>
      <c r="C830" s="131"/>
      <c r="D830" s="131"/>
      <c r="E830" s="131"/>
      <c r="F830" s="99"/>
    </row>
    <row r="831" spans="2:6" ht="20.100000000000001" customHeight="1">
      <c r="B831" s="98"/>
      <c r="C831" s="131"/>
      <c r="D831" s="131"/>
      <c r="E831" s="131"/>
      <c r="F831" s="99"/>
    </row>
    <row r="832" spans="2:6" ht="20.100000000000001" customHeight="1">
      <c r="B832" s="98"/>
      <c r="C832" s="131"/>
      <c r="D832" s="131"/>
      <c r="E832" s="131"/>
      <c r="F832" s="99"/>
    </row>
    <row r="833" spans="2:6" ht="20.100000000000001" customHeight="1">
      <c r="B833" s="98"/>
      <c r="C833" s="131"/>
      <c r="D833" s="131"/>
      <c r="E833" s="131"/>
      <c r="F833" s="99"/>
    </row>
    <row r="834" spans="2:6" ht="20.100000000000001" customHeight="1">
      <c r="B834" s="98"/>
      <c r="C834" s="131"/>
      <c r="D834" s="131"/>
      <c r="E834" s="131"/>
      <c r="F834" s="99"/>
    </row>
    <row r="835" spans="2:6" ht="20.100000000000001" customHeight="1">
      <c r="B835" s="98"/>
      <c r="C835" s="131"/>
      <c r="D835" s="131"/>
      <c r="E835" s="131"/>
      <c r="F835" s="99"/>
    </row>
    <row r="836" spans="2:6" ht="20.100000000000001" customHeight="1">
      <c r="B836" s="98"/>
      <c r="C836" s="131"/>
      <c r="D836" s="131"/>
      <c r="E836" s="131"/>
      <c r="F836" s="99"/>
    </row>
    <row r="837" spans="2:6" ht="20.100000000000001" customHeight="1">
      <c r="B837" s="98"/>
      <c r="C837" s="131"/>
      <c r="D837" s="131"/>
      <c r="E837" s="131"/>
      <c r="F837" s="99"/>
    </row>
    <row r="838" spans="2:6" ht="20.100000000000001" customHeight="1">
      <c r="B838" s="98"/>
      <c r="C838" s="131"/>
      <c r="D838" s="131"/>
      <c r="E838" s="131"/>
      <c r="F838" s="99"/>
    </row>
    <row r="839" spans="2:6" ht="20.100000000000001" customHeight="1">
      <c r="B839" s="98"/>
      <c r="C839" s="131"/>
      <c r="D839" s="131"/>
      <c r="E839" s="131"/>
      <c r="F839" s="99"/>
    </row>
    <row r="840" spans="2:6" ht="20.100000000000001" customHeight="1">
      <c r="B840" s="98"/>
      <c r="C840" s="131"/>
      <c r="D840" s="131"/>
      <c r="E840" s="131"/>
      <c r="F840" s="99"/>
    </row>
    <row r="841" spans="2:6" ht="20.100000000000001" customHeight="1">
      <c r="B841" s="98"/>
      <c r="C841" s="131"/>
      <c r="D841" s="131"/>
      <c r="E841" s="131"/>
      <c r="F841" s="99"/>
    </row>
    <row r="842" spans="2:6" ht="20.100000000000001" customHeight="1">
      <c r="B842" s="98"/>
      <c r="C842" s="131"/>
      <c r="D842" s="131"/>
      <c r="E842" s="131"/>
      <c r="F842" s="99"/>
    </row>
    <row r="843" spans="2:6" ht="20.100000000000001" customHeight="1">
      <c r="B843" s="98"/>
      <c r="C843" s="131"/>
      <c r="D843" s="131"/>
      <c r="E843" s="131"/>
      <c r="F843" s="99"/>
    </row>
    <row r="844" spans="2:6" ht="20.100000000000001" customHeight="1">
      <c r="B844" s="98"/>
      <c r="C844" s="131"/>
      <c r="D844" s="131"/>
      <c r="E844" s="131"/>
      <c r="F844" s="99"/>
    </row>
    <row r="845" spans="2:6" ht="20.100000000000001" customHeight="1">
      <c r="B845" s="98"/>
      <c r="C845" s="131"/>
      <c r="D845" s="131"/>
      <c r="E845" s="131"/>
      <c r="F845" s="99"/>
    </row>
    <row r="846" spans="2:6" ht="20.100000000000001" customHeight="1">
      <c r="B846" s="98"/>
      <c r="C846" s="131"/>
      <c r="D846" s="131"/>
      <c r="E846" s="131"/>
      <c r="F846" s="99"/>
    </row>
    <row r="847" spans="2:6" ht="20.100000000000001" customHeight="1">
      <c r="B847" s="98"/>
      <c r="C847" s="131"/>
      <c r="D847" s="131"/>
      <c r="E847" s="131"/>
      <c r="F847" s="99"/>
    </row>
    <row r="848" spans="2:6" ht="20.100000000000001" customHeight="1">
      <c r="B848" s="98"/>
      <c r="C848" s="131"/>
      <c r="D848" s="131"/>
      <c r="E848" s="131"/>
      <c r="F848" s="99"/>
    </row>
    <row r="849" spans="2:6" ht="20.100000000000001" customHeight="1">
      <c r="B849" s="98"/>
      <c r="C849" s="131"/>
      <c r="D849" s="131"/>
      <c r="E849" s="131"/>
      <c r="F849" s="99"/>
    </row>
    <row r="850" spans="2:6" ht="20.100000000000001" customHeight="1">
      <c r="B850" s="98"/>
      <c r="C850" s="131"/>
      <c r="D850" s="131"/>
      <c r="E850" s="131"/>
      <c r="F850" s="99"/>
    </row>
    <row r="851" spans="2:6" ht="20.100000000000001" customHeight="1">
      <c r="B851" s="98"/>
      <c r="C851" s="131"/>
      <c r="D851" s="131"/>
      <c r="E851" s="131"/>
      <c r="F851" s="99"/>
    </row>
    <row r="852" spans="2:6" ht="20.100000000000001" customHeight="1">
      <c r="B852" s="98"/>
      <c r="C852" s="131"/>
      <c r="D852" s="131"/>
      <c r="E852" s="131"/>
      <c r="F852" s="99"/>
    </row>
    <row r="853" spans="2:6" ht="20.100000000000001" customHeight="1">
      <c r="B853" s="98"/>
      <c r="C853" s="131"/>
      <c r="D853" s="131"/>
      <c r="E853" s="131"/>
      <c r="F853" s="99"/>
    </row>
    <row r="854" spans="2:6" ht="20.100000000000001" customHeight="1">
      <c r="B854" s="98"/>
      <c r="C854" s="131"/>
      <c r="D854" s="131"/>
      <c r="E854" s="131"/>
      <c r="F854" s="99"/>
    </row>
    <row r="855" spans="2:6" ht="20.100000000000001" customHeight="1">
      <c r="B855" s="98"/>
      <c r="C855" s="131"/>
      <c r="D855" s="131"/>
      <c r="E855" s="131"/>
      <c r="F855" s="99"/>
    </row>
    <row r="856" spans="2:6" ht="20.100000000000001" customHeight="1">
      <c r="B856" s="98"/>
      <c r="C856" s="131"/>
      <c r="D856" s="131"/>
      <c r="E856" s="131"/>
      <c r="F856" s="99"/>
    </row>
    <row r="857" spans="2:6" ht="20.100000000000001" customHeight="1">
      <c r="B857" s="98"/>
      <c r="C857" s="131"/>
      <c r="D857" s="131"/>
      <c r="E857" s="131"/>
      <c r="F857" s="99"/>
    </row>
    <row r="858" spans="2:6" ht="20.100000000000001" customHeight="1">
      <c r="B858" s="98"/>
      <c r="C858" s="131"/>
      <c r="D858" s="131"/>
      <c r="E858" s="131"/>
      <c r="F858" s="99"/>
    </row>
    <row r="859" spans="2:6" ht="20.100000000000001" customHeight="1">
      <c r="B859" s="98"/>
      <c r="C859" s="131"/>
      <c r="D859" s="131"/>
      <c r="E859" s="131"/>
      <c r="F859" s="99"/>
    </row>
    <row r="860" spans="2:6" ht="20.100000000000001" customHeight="1">
      <c r="B860" s="98"/>
      <c r="C860" s="131"/>
      <c r="D860" s="131"/>
      <c r="E860" s="131"/>
      <c r="F860" s="99"/>
    </row>
    <row r="861" spans="2:6" ht="20.100000000000001" customHeight="1">
      <c r="B861" s="98"/>
      <c r="C861" s="131"/>
      <c r="D861" s="131"/>
      <c r="E861" s="131"/>
      <c r="F861" s="99"/>
    </row>
    <row r="862" spans="2:6" ht="20.100000000000001" customHeight="1">
      <c r="B862" s="98"/>
      <c r="C862" s="131"/>
      <c r="D862" s="131"/>
      <c r="E862" s="131"/>
      <c r="F862" s="99"/>
    </row>
    <row r="863" spans="2:6" ht="20.100000000000001" customHeight="1">
      <c r="B863" s="98"/>
      <c r="C863" s="131"/>
      <c r="D863" s="131"/>
      <c r="E863" s="131"/>
      <c r="F863" s="99"/>
    </row>
    <row r="864" spans="2:6" ht="20.100000000000001" customHeight="1">
      <c r="B864" s="98"/>
      <c r="C864" s="131"/>
      <c r="D864" s="131"/>
      <c r="E864" s="131"/>
      <c r="F864" s="99"/>
    </row>
    <row r="865" spans="2:6" ht="20.100000000000001" customHeight="1">
      <c r="B865" s="98"/>
      <c r="C865" s="131"/>
      <c r="D865" s="131"/>
      <c r="E865" s="131"/>
      <c r="F865" s="99"/>
    </row>
    <row r="866" spans="2:6" ht="20.100000000000001" customHeight="1">
      <c r="B866" s="98"/>
      <c r="C866" s="131"/>
      <c r="D866" s="131"/>
      <c r="E866" s="131"/>
      <c r="F866" s="99"/>
    </row>
    <row r="867" spans="2:6" ht="20.100000000000001" customHeight="1">
      <c r="B867" s="98"/>
      <c r="C867" s="131"/>
      <c r="D867" s="131"/>
      <c r="E867" s="131"/>
      <c r="F867" s="99"/>
    </row>
    <row r="868" spans="2:6" ht="20.100000000000001" customHeight="1">
      <c r="B868" s="98"/>
      <c r="C868" s="131"/>
      <c r="D868" s="131"/>
      <c r="E868" s="131"/>
      <c r="F868" s="99"/>
    </row>
    <row r="869" spans="2:6" ht="20.100000000000001" customHeight="1">
      <c r="B869" s="98"/>
      <c r="C869" s="131"/>
      <c r="D869" s="131"/>
      <c r="E869" s="131"/>
      <c r="F869" s="99"/>
    </row>
    <row r="870" spans="2:6" ht="20.100000000000001" customHeight="1">
      <c r="B870" s="98"/>
      <c r="C870" s="131"/>
      <c r="D870" s="131"/>
      <c r="E870" s="131"/>
      <c r="F870" s="99"/>
    </row>
    <row r="871" spans="2:6" ht="20.100000000000001" customHeight="1">
      <c r="B871" s="98"/>
      <c r="C871" s="131"/>
      <c r="D871" s="131"/>
      <c r="E871" s="131"/>
      <c r="F871" s="99"/>
    </row>
    <row r="872" spans="2:6" ht="20.100000000000001" customHeight="1">
      <c r="B872" s="98"/>
      <c r="C872" s="131"/>
      <c r="D872" s="131"/>
      <c r="E872" s="131"/>
      <c r="F872" s="99"/>
    </row>
    <row r="873" spans="2:6" ht="20.100000000000001" customHeight="1">
      <c r="B873" s="98"/>
      <c r="C873" s="131"/>
      <c r="D873" s="131"/>
      <c r="E873" s="131"/>
      <c r="F873" s="99"/>
    </row>
    <row r="874" spans="2:6" ht="20.100000000000001" customHeight="1">
      <c r="B874" s="98"/>
      <c r="C874" s="131"/>
      <c r="D874" s="131"/>
      <c r="E874" s="131"/>
      <c r="F874" s="99"/>
    </row>
    <row r="875" spans="2:6" ht="20.100000000000001" customHeight="1">
      <c r="B875" s="98"/>
      <c r="C875" s="131"/>
      <c r="D875" s="131"/>
      <c r="E875" s="131"/>
      <c r="F875" s="99"/>
    </row>
    <row r="876" spans="2:6" ht="20.100000000000001" customHeight="1">
      <c r="B876" s="98"/>
      <c r="C876" s="131"/>
      <c r="D876" s="131"/>
      <c r="E876" s="131"/>
      <c r="F876" s="99"/>
    </row>
    <row r="877" spans="2:6" ht="20.100000000000001" customHeight="1">
      <c r="B877" s="98"/>
      <c r="C877" s="131"/>
      <c r="D877" s="131"/>
      <c r="E877" s="131"/>
      <c r="F877" s="99"/>
    </row>
    <row r="878" spans="2:6" ht="20.100000000000001" customHeight="1">
      <c r="B878" s="98"/>
      <c r="C878" s="131"/>
      <c r="D878" s="131"/>
      <c r="E878" s="131"/>
      <c r="F878" s="99"/>
    </row>
    <row r="879" spans="2:6" ht="20.100000000000001" customHeight="1">
      <c r="B879" s="98"/>
      <c r="C879" s="131"/>
      <c r="D879" s="131"/>
      <c r="E879" s="131"/>
      <c r="F879" s="99"/>
    </row>
    <row r="880" spans="2:6" ht="20.100000000000001" customHeight="1">
      <c r="B880" s="98"/>
      <c r="C880" s="131"/>
      <c r="D880" s="131"/>
      <c r="E880" s="131"/>
      <c r="F880" s="99"/>
    </row>
    <row r="881" spans="2:6" ht="20.100000000000001" customHeight="1">
      <c r="B881" s="98"/>
      <c r="C881" s="131"/>
      <c r="D881" s="131"/>
      <c r="E881" s="131"/>
      <c r="F881" s="99"/>
    </row>
    <row r="882" spans="2:6" ht="20.100000000000001" customHeight="1">
      <c r="B882" s="98"/>
      <c r="C882" s="131"/>
      <c r="D882" s="131"/>
      <c r="E882" s="131"/>
      <c r="F882" s="99"/>
    </row>
    <row r="883" spans="2:6" ht="20.100000000000001" customHeight="1">
      <c r="B883" s="98"/>
      <c r="C883" s="131"/>
      <c r="D883" s="131"/>
      <c r="E883" s="131"/>
      <c r="F883" s="99"/>
    </row>
    <row r="884" spans="2:6" ht="20.100000000000001" customHeight="1">
      <c r="B884" s="98"/>
      <c r="C884" s="131"/>
      <c r="D884" s="131"/>
      <c r="E884" s="131"/>
      <c r="F884" s="99"/>
    </row>
    <row r="885" spans="2:6" ht="20.100000000000001" customHeight="1">
      <c r="B885" s="98"/>
      <c r="C885" s="131"/>
      <c r="D885" s="131"/>
      <c r="E885" s="131"/>
      <c r="F885" s="99"/>
    </row>
    <row r="886" spans="2:6" ht="20.100000000000001" customHeight="1">
      <c r="B886" s="98"/>
      <c r="C886" s="131"/>
      <c r="D886" s="131"/>
      <c r="E886" s="131"/>
      <c r="F886" s="99"/>
    </row>
    <row r="887" spans="2:6" ht="20.100000000000001" customHeight="1">
      <c r="B887" s="98"/>
      <c r="C887" s="131"/>
      <c r="D887" s="131"/>
      <c r="E887" s="131"/>
      <c r="F887" s="99"/>
    </row>
    <row r="888" spans="2:6" ht="20.100000000000001" customHeight="1">
      <c r="B888" s="98"/>
      <c r="C888" s="131"/>
      <c r="D888" s="131"/>
      <c r="E888" s="131"/>
      <c r="F888" s="99"/>
    </row>
    <row r="889" spans="2:6" ht="20.100000000000001" customHeight="1">
      <c r="B889" s="98"/>
      <c r="C889" s="131"/>
      <c r="D889" s="131"/>
      <c r="E889" s="131"/>
      <c r="F889" s="99"/>
    </row>
    <row r="890" spans="2:6" ht="20.100000000000001" customHeight="1">
      <c r="B890" s="98"/>
      <c r="C890" s="131"/>
      <c r="D890" s="131"/>
      <c r="E890" s="131"/>
      <c r="F890" s="99"/>
    </row>
    <row r="891" spans="2:6" ht="20.100000000000001" customHeight="1">
      <c r="B891" s="98"/>
      <c r="C891" s="131"/>
      <c r="D891" s="131"/>
      <c r="E891" s="131"/>
      <c r="F891" s="99"/>
    </row>
    <row r="892" spans="2:6" ht="20.100000000000001" customHeight="1">
      <c r="B892" s="98"/>
      <c r="C892" s="131"/>
      <c r="D892" s="131"/>
      <c r="E892" s="131"/>
      <c r="F892" s="99"/>
    </row>
    <row r="893" spans="2:6" ht="20.100000000000001" customHeight="1">
      <c r="B893" s="98"/>
      <c r="C893" s="131"/>
      <c r="D893" s="131"/>
      <c r="E893" s="131"/>
      <c r="F893" s="99"/>
    </row>
    <row r="894" spans="2:6" ht="20.100000000000001" customHeight="1">
      <c r="B894" s="98"/>
      <c r="C894" s="131"/>
      <c r="D894" s="131"/>
      <c r="E894" s="131"/>
      <c r="F894" s="99"/>
    </row>
    <row r="895" spans="2:6" ht="20.100000000000001" customHeight="1">
      <c r="B895" s="98"/>
      <c r="C895" s="131"/>
      <c r="D895" s="131"/>
      <c r="E895" s="131"/>
      <c r="F895" s="99"/>
    </row>
    <row r="896" spans="2:6" ht="20.100000000000001" customHeight="1">
      <c r="B896" s="98"/>
      <c r="C896" s="131"/>
      <c r="D896" s="131"/>
      <c r="E896" s="131"/>
      <c r="F896" s="99"/>
    </row>
    <row r="897" spans="2:6" ht="20.100000000000001" customHeight="1">
      <c r="B897" s="98"/>
      <c r="C897" s="131"/>
      <c r="D897" s="131"/>
      <c r="E897" s="131"/>
      <c r="F897" s="99"/>
    </row>
    <row r="898" spans="2:6" ht="20.100000000000001" customHeight="1">
      <c r="B898" s="98"/>
      <c r="C898" s="131"/>
      <c r="D898" s="131"/>
      <c r="E898" s="131"/>
      <c r="F898" s="99"/>
    </row>
    <row r="899" spans="2:6" ht="20.100000000000001" customHeight="1">
      <c r="B899" s="98"/>
      <c r="C899" s="131"/>
      <c r="D899" s="131"/>
      <c r="E899" s="131"/>
      <c r="F899" s="99"/>
    </row>
    <row r="900" spans="2:6" ht="20.100000000000001" customHeight="1">
      <c r="B900" s="98"/>
      <c r="C900" s="131"/>
      <c r="D900" s="131"/>
      <c r="E900" s="131"/>
      <c r="F900" s="99"/>
    </row>
    <row r="901" spans="2:6" ht="20.100000000000001" customHeight="1">
      <c r="B901" s="98"/>
      <c r="C901" s="131"/>
      <c r="D901" s="131"/>
      <c r="E901" s="131"/>
      <c r="F901" s="99"/>
    </row>
    <row r="902" spans="2:6" ht="20.100000000000001" customHeight="1">
      <c r="B902" s="98"/>
      <c r="C902" s="131"/>
      <c r="D902" s="131"/>
      <c r="E902" s="131"/>
      <c r="F902" s="99"/>
    </row>
    <row r="903" spans="2:6" ht="20.100000000000001" customHeight="1">
      <c r="B903" s="98"/>
      <c r="C903" s="131"/>
      <c r="D903" s="131"/>
      <c r="E903" s="131"/>
      <c r="F903" s="99"/>
    </row>
    <row r="904" spans="2:6" ht="20.100000000000001" customHeight="1">
      <c r="B904" s="98"/>
      <c r="C904" s="131"/>
      <c r="D904" s="131"/>
      <c r="E904" s="131"/>
      <c r="F904" s="99"/>
    </row>
    <row r="905" spans="2:6" ht="20.100000000000001" customHeight="1">
      <c r="B905" s="98"/>
      <c r="C905" s="131"/>
      <c r="D905" s="131"/>
      <c r="E905" s="131"/>
      <c r="F905" s="99"/>
    </row>
    <row r="906" spans="2:6" ht="20.100000000000001" customHeight="1">
      <c r="B906" s="98"/>
      <c r="C906" s="131"/>
      <c r="D906" s="131"/>
      <c r="E906" s="131"/>
      <c r="F906" s="99"/>
    </row>
    <row r="907" spans="2:6" ht="20.100000000000001" customHeight="1">
      <c r="B907" s="98"/>
      <c r="C907" s="131"/>
      <c r="D907" s="131"/>
      <c r="E907" s="131"/>
      <c r="F907" s="99"/>
    </row>
    <row r="908" spans="2:6" ht="20.100000000000001" customHeight="1">
      <c r="B908" s="98"/>
      <c r="C908" s="131"/>
      <c r="D908" s="131"/>
      <c r="E908" s="131"/>
      <c r="F908" s="99"/>
    </row>
    <row r="909" spans="2:6" ht="20.100000000000001" customHeight="1">
      <c r="B909" s="98"/>
      <c r="C909" s="131"/>
      <c r="D909" s="131"/>
      <c r="E909" s="131"/>
      <c r="F909" s="99"/>
    </row>
    <row r="910" spans="2:6" ht="20.100000000000001" customHeight="1">
      <c r="B910" s="98"/>
      <c r="C910" s="131"/>
      <c r="D910" s="131"/>
      <c r="E910" s="131"/>
      <c r="F910" s="99"/>
    </row>
    <row r="911" spans="2:6" ht="20.100000000000001" customHeight="1">
      <c r="B911" s="98"/>
      <c r="C911" s="131"/>
      <c r="D911" s="131"/>
      <c r="E911" s="131"/>
      <c r="F911" s="99"/>
    </row>
    <row r="912" spans="2:6" ht="20.100000000000001" customHeight="1">
      <c r="B912" s="98"/>
      <c r="C912" s="131"/>
      <c r="D912" s="131"/>
      <c r="E912" s="131"/>
      <c r="F912" s="99"/>
    </row>
    <row r="913" spans="2:6" ht="20.100000000000001" customHeight="1">
      <c r="B913" s="98"/>
      <c r="C913" s="131"/>
      <c r="D913" s="131"/>
      <c r="E913" s="131"/>
      <c r="F913" s="99"/>
    </row>
    <row r="914" spans="2:6" ht="20.100000000000001" customHeight="1">
      <c r="B914" s="98"/>
      <c r="C914" s="131"/>
      <c r="D914" s="131"/>
      <c r="E914" s="131"/>
      <c r="F914" s="99"/>
    </row>
    <row r="915" spans="2:6" ht="20.100000000000001" customHeight="1">
      <c r="B915" s="98"/>
      <c r="C915" s="131"/>
      <c r="D915" s="131"/>
      <c r="E915" s="131"/>
      <c r="F915" s="99"/>
    </row>
    <row r="916" spans="2:6" ht="20.100000000000001" customHeight="1">
      <c r="B916" s="98"/>
      <c r="C916" s="131"/>
      <c r="D916" s="131"/>
      <c r="E916" s="131"/>
      <c r="F916" s="99"/>
    </row>
    <row r="917" spans="2:6" ht="20.100000000000001" customHeight="1">
      <c r="B917" s="98"/>
      <c r="C917" s="131"/>
      <c r="D917" s="131"/>
      <c r="E917" s="131"/>
      <c r="F917" s="99"/>
    </row>
    <row r="918" spans="2:6" ht="20.100000000000001" customHeight="1">
      <c r="B918" s="98"/>
      <c r="C918" s="131"/>
      <c r="D918" s="131"/>
      <c r="E918" s="131"/>
      <c r="F918" s="99"/>
    </row>
    <row r="919" spans="2:6" ht="20.100000000000001" customHeight="1">
      <c r="B919" s="98"/>
      <c r="C919" s="131"/>
      <c r="D919" s="131"/>
      <c r="E919" s="131"/>
      <c r="F919" s="99"/>
    </row>
    <row r="920" spans="2:6" ht="20.100000000000001" customHeight="1">
      <c r="B920" s="98"/>
      <c r="C920" s="131"/>
      <c r="D920" s="131"/>
      <c r="E920" s="131"/>
      <c r="F920" s="99"/>
    </row>
    <row r="921" spans="2:6" ht="20.100000000000001" customHeight="1">
      <c r="B921" s="98"/>
      <c r="C921" s="131"/>
      <c r="D921" s="131"/>
      <c r="E921" s="131"/>
      <c r="F921" s="99"/>
    </row>
    <row r="922" spans="2:6" ht="20.100000000000001" customHeight="1">
      <c r="B922" s="98"/>
      <c r="C922" s="131"/>
      <c r="D922" s="131"/>
      <c r="E922" s="131"/>
      <c r="F922" s="99"/>
    </row>
    <row r="923" spans="2:6" ht="20.100000000000001" customHeight="1">
      <c r="B923" s="98"/>
      <c r="C923" s="131"/>
      <c r="D923" s="131"/>
      <c r="E923" s="131"/>
      <c r="F923" s="99"/>
    </row>
    <row r="924" spans="2:6" ht="20.100000000000001" customHeight="1">
      <c r="B924" s="98"/>
      <c r="C924" s="131"/>
      <c r="D924" s="131"/>
      <c r="E924" s="131"/>
      <c r="F924" s="99"/>
    </row>
    <row r="925" spans="2:6" ht="20.100000000000001" customHeight="1">
      <c r="B925" s="98"/>
      <c r="C925" s="131"/>
      <c r="D925" s="131"/>
      <c r="E925" s="131"/>
      <c r="F925" s="99"/>
    </row>
    <row r="926" spans="2:6" ht="20.100000000000001" customHeight="1">
      <c r="B926" s="98"/>
      <c r="C926" s="131"/>
      <c r="D926" s="131"/>
      <c r="E926" s="131"/>
      <c r="F926" s="99"/>
    </row>
    <row r="927" spans="2:6" ht="20.100000000000001" customHeight="1">
      <c r="B927" s="98"/>
      <c r="C927" s="131"/>
      <c r="D927" s="131"/>
      <c r="E927" s="131"/>
      <c r="F927" s="99"/>
    </row>
    <row r="928" spans="2:6" ht="20.100000000000001" customHeight="1">
      <c r="B928" s="98"/>
      <c r="C928" s="131"/>
      <c r="D928" s="131"/>
      <c r="E928" s="131"/>
      <c r="F928" s="99"/>
    </row>
    <row r="929" spans="2:6" ht="20.100000000000001" customHeight="1">
      <c r="B929" s="98"/>
      <c r="C929" s="131"/>
      <c r="D929" s="131"/>
      <c r="E929" s="131"/>
      <c r="F929" s="99"/>
    </row>
    <row r="930" spans="2:6" ht="20.100000000000001" customHeight="1">
      <c r="B930" s="98"/>
      <c r="C930" s="131"/>
      <c r="D930" s="131"/>
      <c r="E930" s="131"/>
      <c r="F930" s="99"/>
    </row>
    <row r="931" spans="2:6" ht="20.100000000000001" customHeight="1">
      <c r="B931" s="98"/>
      <c r="C931" s="131"/>
      <c r="D931" s="131"/>
      <c r="E931" s="131"/>
      <c r="F931" s="99"/>
    </row>
    <row r="932" spans="2:6" ht="20.100000000000001" customHeight="1">
      <c r="B932" s="98"/>
      <c r="C932" s="131"/>
      <c r="D932" s="131"/>
      <c r="E932" s="131"/>
      <c r="F932" s="99"/>
    </row>
    <row r="933" spans="2:6" ht="20.100000000000001" customHeight="1">
      <c r="B933" s="98"/>
      <c r="C933" s="131"/>
      <c r="D933" s="131"/>
      <c r="E933" s="131"/>
      <c r="F933" s="99"/>
    </row>
    <row r="934" spans="2:6" ht="20.100000000000001" customHeight="1">
      <c r="B934" s="98"/>
      <c r="C934" s="131"/>
      <c r="D934" s="131"/>
      <c r="E934" s="131"/>
      <c r="F934" s="99"/>
    </row>
    <row r="935" spans="2:6" ht="20.100000000000001" customHeight="1">
      <c r="B935" s="98"/>
      <c r="C935" s="131"/>
      <c r="D935" s="131"/>
      <c r="E935" s="131"/>
      <c r="F935" s="99"/>
    </row>
    <row r="936" spans="2:6" ht="20.100000000000001" customHeight="1">
      <c r="B936" s="98"/>
      <c r="C936" s="131"/>
      <c r="D936" s="131"/>
      <c r="E936" s="131"/>
      <c r="F936" s="99"/>
    </row>
    <row r="937" spans="2:6" ht="20.100000000000001" customHeight="1">
      <c r="B937" s="98"/>
      <c r="C937" s="131"/>
      <c r="D937" s="131"/>
      <c r="E937" s="131"/>
      <c r="F937" s="99"/>
    </row>
    <row r="938" spans="2:6" ht="20.100000000000001" customHeight="1">
      <c r="B938" s="98"/>
      <c r="C938" s="131"/>
      <c r="D938" s="131"/>
      <c r="E938" s="131"/>
      <c r="F938" s="99"/>
    </row>
    <row r="939" spans="2:6" ht="20.100000000000001" customHeight="1">
      <c r="B939" s="98"/>
      <c r="C939" s="131"/>
      <c r="D939" s="131"/>
      <c r="E939" s="131"/>
      <c r="F939" s="99"/>
    </row>
    <row r="940" spans="2:6" ht="20.100000000000001" customHeight="1">
      <c r="B940" s="98"/>
      <c r="C940" s="131"/>
      <c r="D940" s="131"/>
      <c r="E940" s="131"/>
      <c r="F940" s="99"/>
    </row>
    <row r="941" spans="2:6" ht="20.100000000000001" customHeight="1">
      <c r="B941" s="98"/>
      <c r="C941" s="131"/>
      <c r="D941" s="131"/>
      <c r="E941" s="131"/>
      <c r="F941" s="99"/>
    </row>
    <row r="942" spans="2:6" ht="20.100000000000001" customHeight="1">
      <c r="B942" s="98"/>
      <c r="C942" s="131"/>
      <c r="D942" s="131"/>
      <c r="E942" s="131"/>
      <c r="F942" s="99"/>
    </row>
    <row r="943" spans="2:6" ht="20.100000000000001" customHeight="1">
      <c r="B943" s="98"/>
      <c r="C943" s="131"/>
      <c r="D943" s="131"/>
      <c r="E943" s="131"/>
      <c r="F943" s="99"/>
    </row>
    <row r="944" spans="2:6" ht="20.100000000000001" customHeight="1">
      <c r="B944" s="98"/>
      <c r="C944" s="131"/>
      <c r="D944" s="131"/>
      <c r="E944" s="131"/>
      <c r="F944" s="99"/>
    </row>
    <row r="945" spans="2:6" ht="20.100000000000001" customHeight="1">
      <c r="B945" s="98"/>
      <c r="C945" s="131"/>
      <c r="D945" s="131"/>
      <c r="E945" s="131"/>
      <c r="F945" s="99"/>
    </row>
    <row r="946" spans="2:6" ht="20.100000000000001" customHeight="1">
      <c r="B946" s="98"/>
      <c r="C946" s="131"/>
      <c r="D946" s="131"/>
      <c r="E946" s="131"/>
      <c r="F946" s="99"/>
    </row>
    <row r="947" spans="2:6" ht="20.100000000000001" customHeight="1">
      <c r="B947" s="98"/>
      <c r="C947" s="131"/>
      <c r="D947" s="131"/>
      <c r="E947" s="131"/>
      <c r="F947" s="99"/>
    </row>
    <row r="948" spans="2:6" ht="20.100000000000001" customHeight="1">
      <c r="B948" s="98"/>
      <c r="C948" s="131"/>
      <c r="D948" s="131"/>
      <c r="E948" s="131"/>
      <c r="F948" s="99"/>
    </row>
    <row r="949" spans="2:6" ht="20.100000000000001" customHeight="1">
      <c r="B949" s="98"/>
      <c r="C949" s="131"/>
      <c r="D949" s="131"/>
      <c r="E949" s="131"/>
      <c r="F949" s="99"/>
    </row>
    <row r="950" spans="2:6" ht="20.100000000000001" customHeight="1">
      <c r="B950" s="98"/>
      <c r="C950" s="131"/>
      <c r="D950" s="131"/>
      <c r="E950" s="131"/>
      <c r="F950" s="99"/>
    </row>
    <row r="951" spans="2:6" ht="20.100000000000001" customHeight="1">
      <c r="B951" s="98"/>
      <c r="C951" s="131"/>
      <c r="D951" s="131"/>
      <c r="E951" s="131"/>
      <c r="F951" s="99"/>
    </row>
    <row r="952" spans="2:6" ht="20.100000000000001" customHeight="1">
      <c r="B952" s="98"/>
      <c r="C952" s="131"/>
      <c r="D952" s="131"/>
      <c r="E952" s="131"/>
      <c r="F952" s="99"/>
    </row>
    <row r="953" spans="2:6" ht="20.100000000000001" customHeight="1">
      <c r="B953" s="98"/>
      <c r="C953" s="131"/>
      <c r="D953" s="131"/>
      <c r="E953" s="131"/>
      <c r="F953" s="99"/>
    </row>
    <row r="954" spans="2:6" ht="20.100000000000001" customHeight="1">
      <c r="B954" s="98"/>
      <c r="C954" s="131"/>
      <c r="D954" s="131"/>
      <c r="E954" s="131"/>
      <c r="F954" s="99"/>
    </row>
    <row r="955" spans="2:6" ht="20.100000000000001" customHeight="1">
      <c r="B955" s="98"/>
      <c r="C955" s="131"/>
      <c r="D955" s="131"/>
      <c r="E955" s="131"/>
      <c r="F955" s="99"/>
    </row>
    <row r="956" spans="2:6" ht="20.100000000000001" customHeight="1">
      <c r="B956" s="98"/>
      <c r="C956" s="131"/>
      <c r="D956" s="131"/>
      <c r="E956" s="131"/>
      <c r="F956" s="99"/>
    </row>
    <row r="957" spans="2:6" ht="20.100000000000001" customHeight="1">
      <c r="B957" s="98"/>
      <c r="C957" s="131"/>
      <c r="D957" s="131"/>
      <c r="E957" s="131"/>
      <c r="F957" s="99"/>
    </row>
    <row r="958" spans="2:6" ht="20.100000000000001" customHeight="1">
      <c r="B958" s="98"/>
      <c r="C958" s="131"/>
      <c r="D958" s="131"/>
      <c r="E958" s="131"/>
      <c r="F958" s="99"/>
    </row>
    <row r="959" spans="2:6" ht="20.100000000000001" customHeight="1">
      <c r="B959" s="98"/>
      <c r="C959" s="131"/>
      <c r="D959" s="131"/>
      <c r="E959" s="131"/>
      <c r="F959" s="99"/>
    </row>
    <row r="960" spans="2:6" ht="20.100000000000001" customHeight="1">
      <c r="B960" s="98"/>
      <c r="C960" s="131"/>
      <c r="D960" s="131"/>
      <c r="E960" s="131"/>
      <c r="F960" s="99"/>
    </row>
    <row r="961" spans="2:6" ht="20.100000000000001" customHeight="1">
      <c r="B961" s="98"/>
      <c r="C961" s="131"/>
      <c r="D961" s="131"/>
      <c r="E961" s="131"/>
      <c r="F961" s="99"/>
    </row>
    <row r="962" spans="2:6" ht="20.100000000000001" customHeight="1">
      <c r="B962" s="98"/>
      <c r="C962" s="131"/>
      <c r="D962" s="131"/>
      <c r="E962" s="131"/>
      <c r="F962" s="99"/>
    </row>
    <row r="963" spans="2:6" ht="20.100000000000001" customHeight="1">
      <c r="B963" s="98"/>
      <c r="C963" s="131"/>
      <c r="D963" s="131"/>
      <c r="E963" s="131"/>
      <c r="F963" s="99"/>
    </row>
    <row r="964" spans="2:6" ht="20.100000000000001" customHeight="1">
      <c r="B964" s="98"/>
      <c r="C964" s="131"/>
      <c r="D964" s="131"/>
      <c r="E964" s="131"/>
      <c r="F964" s="99"/>
    </row>
    <row r="965" spans="2:6" ht="20.100000000000001" customHeight="1">
      <c r="B965" s="98"/>
      <c r="C965" s="131"/>
      <c r="D965" s="131"/>
      <c r="E965" s="131"/>
      <c r="F965" s="99"/>
    </row>
    <row r="966" spans="2:6" ht="20.100000000000001" customHeight="1">
      <c r="B966" s="98"/>
      <c r="C966" s="131"/>
      <c r="D966" s="131"/>
      <c r="E966" s="131"/>
      <c r="F966" s="99"/>
    </row>
    <row r="967" spans="2:6" ht="20.100000000000001" customHeight="1">
      <c r="B967" s="98"/>
      <c r="C967" s="131"/>
      <c r="D967" s="131"/>
      <c r="E967" s="131"/>
      <c r="F967" s="99"/>
    </row>
    <row r="968" spans="2:6" ht="20.100000000000001" customHeight="1">
      <c r="B968" s="98"/>
      <c r="C968" s="131"/>
      <c r="D968" s="131"/>
      <c r="E968" s="131"/>
      <c r="F968" s="99"/>
    </row>
    <row r="969" spans="2:6" ht="20.100000000000001" customHeight="1">
      <c r="B969" s="98"/>
      <c r="C969" s="131"/>
      <c r="D969" s="131"/>
      <c r="E969" s="131"/>
      <c r="F969" s="99"/>
    </row>
    <row r="970" spans="2:6" ht="20.100000000000001" customHeight="1">
      <c r="B970" s="98"/>
      <c r="C970" s="131"/>
      <c r="D970" s="131"/>
      <c r="E970" s="131"/>
      <c r="F970" s="99"/>
    </row>
    <row r="971" spans="2:6" ht="20.100000000000001" customHeight="1">
      <c r="B971" s="98"/>
      <c r="C971" s="131"/>
      <c r="D971" s="131"/>
      <c r="E971" s="131"/>
      <c r="F971" s="99"/>
    </row>
    <row r="972" spans="2:6" ht="20.100000000000001" customHeight="1">
      <c r="B972" s="98"/>
      <c r="C972" s="131"/>
      <c r="D972" s="131"/>
      <c r="E972" s="131"/>
      <c r="F972" s="99"/>
    </row>
    <row r="973" spans="2:6" ht="20.100000000000001" customHeight="1">
      <c r="B973" s="98"/>
      <c r="C973" s="131"/>
      <c r="D973" s="131"/>
      <c r="E973" s="131"/>
      <c r="F973" s="99"/>
    </row>
    <row r="974" spans="2:6" ht="20.100000000000001" customHeight="1">
      <c r="B974" s="98"/>
      <c r="C974" s="131"/>
      <c r="D974" s="131"/>
      <c r="E974" s="131"/>
      <c r="F974" s="99"/>
    </row>
    <row r="975" spans="2:6" ht="20.100000000000001" customHeight="1">
      <c r="B975" s="98"/>
      <c r="C975" s="131"/>
      <c r="D975" s="131"/>
      <c r="E975" s="131"/>
      <c r="F975" s="99"/>
    </row>
    <row r="976" spans="2:6" ht="20.100000000000001" customHeight="1">
      <c r="B976" s="98"/>
      <c r="C976" s="131"/>
      <c r="D976" s="131"/>
      <c r="E976" s="131"/>
      <c r="F976" s="99"/>
    </row>
    <row r="977" spans="2:6" ht="20.100000000000001" customHeight="1">
      <c r="B977" s="98"/>
      <c r="C977" s="131"/>
      <c r="D977" s="131"/>
      <c r="E977" s="131"/>
      <c r="F977" s="99"/>
    </row>
    <row r="978" spans="2:6" ht="20.100000000000001" customHeight="1">
      <c r="B978" s="98"/>
      <c r="C978" s="131"/>
      <c r="D978" s="131"/>
      <c r="E978" s="131"/>
      <c r="F978" s="99"/>
    </row>
    <row r="979" spans="2:6" ht="20.100000000000001" customHeight="1">
      <c r="B979" s="98"/>
      <c r="C979" s="131"/>
      <c r="D979" s="131"/>
      <c r="E979" s="131"/>
      <c r="F979" s="99"/>
    </row>
    <row r="980" spans="2:6" ht="20.100000000000001" customHeight="1">
      <c r="B980" s="98"/>
      <c r="C980" s="131"/>
      <c r="D980" s="131"/>
      <c r="E980" s="131"/>
      <c r="F980" s="99"/>
    </row>
    <row r="981" spans="2:6" ht="20.100000000000001" customHeight="1">
      <c r="B981" s="98"/>
      <c r="C981" s="131"/>
      <c r="D981" s="131"/>
      <c r="E981" s="131"/>
      <c r="F981" s="99"/>
    </row>
    <row r="982" spans="2:6" ht="20.100000000000001" customHeight="1">
      <c r="B982" s="98"/>
      <c r="C982" s="131"/>
      <c r="D982" s="131"/>
      <c r="E982" s="131"/>
      <c r="F982" s="99"/>
    </row>
    <row r="983" spans="2:6" ht="20.100000000000001" customHeight="1">
      <c r="B983" s="98"/>
      <c r="C983" s="131"/>
      <c r="D983" s="131"/>
      <c r="E983" s="131"/>
      <c r="F983" s="99"/>
    </row>
    <row r="984" spans="2:6" ht="20.100000000000001" customHeight="1">
      <c r="B984" s="98"/>
      <c r="C984" s="131"/>
      <c r="D984" s="131"/>
      <c r="E984" s="131"/>
      <c r="F984" s="99"/>
    </row>
    <row r="985" spans="2:6" ht="20.100000000000001" customHeight="1">
      <c r="B985" s="98"/>
      <c r="C985" s="131"/>
      <c r="D985" s="131"/>
      <c r="E985" s="131"/>
      <c r="F985" s="99"/>
    </row>
    <row r="986" spans="2:6" ht="20.100000000000001" customHeight="1">
      <c r="B986" s="98"/>
      <c r="C986" s="131"/>
      <c r="D986" s="131"/>
      <c r="E986" s="131"/>
      <c r="F986" s="99"/>
    </row>
    <row r="987" spans="2:6" ht="20.100000000000001" customHeight="1">
      <c r="B987" s="98"/>
      <c r="C987" s="131"/>
      <c r="D987" s="131"/>
      <c r="E987" s="131"/>
      <c r="F987" s="99"/>
    </row>
    <row r="988" spans="2:6" ht="20.100000000000001" customHeight="1">
      <c r="B988" s="98"/>
      <c r="C988" s="131"/>
      <c r="D988" s="131"/>
      <c r="E988" s="131"/>
      <c r="F988" s="99"/>
    </row>
    <row r="989" spans="2:6" ht="20.100000000000001" customHeight="1">
      <c r="B989" s="98"/>
      <c r="C989" s="131"/>
      <c r="D989" s="131"/>
      <c r="E989" s="131"/>
      <c r="F989" s="99"/>
    </row>
    <row r="990" spans="2:6" ht="20.100000000000001" customHeight="1">
      <c r="B990" s="98"/>
      <c r="C990" s="131"/>
      <c r="D990" s="131"/>
      <c r="E990" s="131"/>
      <c r="F990" s="99"/>
    </row>
    <row r="991" spans="2:6" ht="20.100000000000001" customHeight="1">
      <c r="B991" s="98"/>
      <c r="C991" s="131"/>
      <c r="D991" s="131"/>
      <c r="E991" s="131"/>
      <c r="F991" s="99"/>
    </row>
    <row r="992" spans="2:6" ht="20.100000000000001" customHeight="1">
      <c r="B992" s="98"/>
      <c r="C992" s="131"/>
      <c r="D992" s="131"/>
      <c r="E992" s="131"/>
      <c r="F992" s="99"/>
    </row>
    <row r="993" spans="2:6" ht="20.100000000000001" customHeight="1">
      <c r="B993" s="98"/>
      <c r="C993" s="131"/>
      <c r="D993" s="131"/>
      <c r="E993" s="131"/>
      <c r="F993" s="99"/>
    </row>
    <row r="994" spans="2:6" ht="20.100000000000001" customHeight="1">
      <c r="B994" s="98"/>
      <c r="C994" s="131"/>
      <c r="D994" s="131"/>
      <c r="E994" s="131"/>
      <c r="F994" s="99"/>
    </row>
    <row r="995" spans="2:6" ht="20.100000000000001" customHeight="1">
      <c r="B995" s="98"/>
      <c r="C995" s="131"/>
      <c r="D995" s="131"/>
      <c r="E995" s="131"/>
      <c r="F995" s="99"/>
    </row>
    <row r="996" spans="2:6" ht="20.100000000000001" customHeight="1">
      <c r="B996" s="98"/>
      <c r="C996" s="131"/>
      <c r="D996" s="131"/>
      <c r="E996" s="131"/>
      <c r="F996" s="99"/>
    </row>
    <row r="997" spans="2:6" ht="20.100000000000001" customHeight="1">
      <c r="B997" s="98"/>
      <c r="C997" s="131"/>
      <c r="D997" s="131"/>
      <c r="E997" s="131"/>
      <c r="F997" s="99"/>
    </row>
    <row r="998" spans="2:6" ht="20.100000000000001" customHeight="1">
      <c r="B998" s="98"/>
      <c r="C998" s="131"/>
      <c r="D998" s="131"/>
      <c r="E998" s="131"/>
      <c r="F998" s="99"/>
    </row>
    <row r="999" spans="2:6" ht="20.100000000000001" customHeight="1">
      <c r="B999" s="98"/>
      <c r="C999" s="131"/>
      <c r="D999" s="131"/>
      <c r="E999" s="131"/>
      <c r="F999" s="99"/>
    </row>
    <row r="1000" spans="2:6" ht="20.100000000000001" customHeight="1">
      <c r="B1000" s="98"/>
      <c r="C1000" s="131"/>
      <c r="D1000" s="131"/>
      <c r="E1000" s="131"/>
      <c r="F1000" s="99"/>
    </row>
    <row r="1001" spans="2:6" ht="20.100000000000001" customHeight="1">
      <c r="B1001" s="98"/>
      <c r="C1001" s="131"/>
      <c r="D1001" s="131"/>
      <c r="E1001" s="131"/>
      <c r="F1001" s="99"/>
    </row>
    <row r="1002" spans="2:6" ht="20.100000000000001" customHeight="1">
      <c r="B1002" s="98"/>
      <c r="C1002" s="131"/>
      <c r="D1002" s="131"/>
      <c r="E1002" s="131"/>
      <c r="F1002" s="99"/>
    </row>
  </sheetData>
  <sortState ref="B3:F16">
    <sortCondition ref="E3:E16"/>
  </sortState>
  <dataConsolidate/>
  <mergeCells count="1">
    <mergeCell ref="B1:F1"/>
  </mergeCells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00"/>
  <sheetViews>
    <sheetView showZeros="0" workbookViewId="0">
      <selection activeCell="J18" sqref="J18"/>
    </sheetView>
  </sheetViews>
  <sheetFormatPr defaultRowHeight="13.5"/>
  <cols>
    <col min="1" max="1" width="2.25" style="1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2:12" s="26" customFormat="1" ht="20.100000000000001" customHeight="1"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2:12" s="26" customFormat="1" ht="20.100000000000001" customHeight="1"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8</v>
      </c>
      <c r="K4" s="120" t="s">
        <v>75</v>
      </c>
      <c r="L4" s="121">
        <f>L500</f>
        <v>43070</v>
      </c>
    </row>
    <row r="5" spans="2:12" s="26" customFormat="1" ht="20.100000000000001" customHeight="1"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2:12" s="26" customFormat="1" ht="20.100000000000001" customHeight="1"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2:12" s="26" customFormat="1" ht="20.100000000000001" customHeight="1">
      <c r="B7" s="125">
        <v>41644</v>
      </c>
      <c r="C7" s="126" t="s">
        <v>48</v>
      </c>
      <c r="D7" s="126" t="s">
        <v>49</v>
      </c>
      <c r="E7" s="126" t="s">
        <v>50</v>
      </c>
      <c r="F7" s="127">
        <v>50000</v>
      </c>
      <c r="G7" s="39"/>
      <c r="H7" s="122">
        <f t="shared" ref="H7:I12" si="0">B7</f>
        <v>41644</v>
      </c>
      <c r="I7" s="128" t="str">
        <f t="shared" si="0"/>
        <v>普通預金より</v>
      </c>
      <c r="J7" s="124">
        <f>IF(D7="現金",F7,0)</f>
        <v>50000</v>
      </c>
      <c r="K7" s="124">
        <f t="shared" ref="K7:K12" si="1">F7-J7</f>
        <v>0</v>
      </c>
      <c r="L7" s="124">
        <f t="shared" ref="L7:L12" si="2">L6+J7-K7</f>
        <v>50000</v>
      </c>
    </row>
    <row r="8" spans="2:12" s="26" customFormat="1" ht="20.100000000000001" customHeight="1">
      <c r="B8" s="125">
        <v>41644</v>
      </c>
      <c r="C8" s="126" t="s">
        <v>51</v>
      </c>
      <c r="D8" s="126" t="s">
        <v>52</v>
      </c>
      <c r="E8" s="126" t="s">
        <v>49</v>
      </c>
      <c r="F8" s="127">
        <v>9800</v>
      </c>
      <c r="G8" s="39"/>
      <c r="H8" s="122">
        <f t="shared" si="0"/>
        <v>41644</v>
      </c>
      <c r="I8" s="128" t="str">
        <f t="shared" si="0"/>
        <v>東京文具店でファイル購入</v>
      </c>
      <c r="J8" s="124">
        <f t="shared" ref="J8:J71" si="3">IF(D8="現金",F8,0)</f>
        <v>0</v>
      </c>
      <c r="K8" s="124">
        <f t="shared" si="1"/>
        <v>9800</v>
      </c>
      <c r="L8" s="124">
        <f t="shared" si="2"/>
        <v>40200</v>
      </c>
    </row>
    <row r="9" spans="2:12" s="26" customFormat="1" ht="20.100000000000001" customHeight="1">
      <c r="B9" s="125">
        <v>41644</v>
      </c>
      <c r="C9" s="126" t="s">
        <v>53</v>
      </c>
      <c r="D9" s="126" t="s">
        <v>54</v>
      </c>
      <c r="E9" s="126" t="s">
        <v>49</v>
      </c>
      <c r="F9" s="127">
        <v>2750</v>
      </c>
      <c r="G9" s="39"/>
      <c r="H9" s="122">
        <f t="shared" si="0"/>
        <v>41644</v>
      </c>
      <c r="I9" s="128" t="str">
        <f t="shared" si="0"/>
        <v>郵便局で切手を購入</v>
      </c>
      <c r="J9" s="124">
        <f t="shared" si="3"/>
        <v>0</v>
      </c>
      <c r="K9" s="124">
        <f t="shared" si="1"/>
        <v>2750</v>
      </c>
      <c r="L9" s="124">
        <f t="shared" si="2"/>
        <v>37450</v>
      </c>
    </row>
    <row r="10" spans="2:12" ht="20.100000000000001" customHeight="1">
      <c r="B10" s="125">
        <v>41645</v>
      </c>
      <c r="C10" s="126" t="s">
        <v>55</v>
      </c>
      <c r="D10" s="126" t="s">
        <v>56</v>
      </c>
      <c r="E10" s="126" t="s">
        <v>49</v>
      </c>
      <c r="F10" s="127">
        <v>2800</v>
      </c>
      <c r="H10" s="122">
        <f t="shared" si="0"/>
        <v>41645</v>
      </c>
      <c r="I10" s="128" t="str">
        <f t="shared" si="0"/>
        <v>関東百貨店で手土産購入</v>
      </c>
      <c r="J10" s="124">
        <f t="shared" si="3"/>
        <v>0</v>
      </c>
      <c r="K10" s="124">
        <f t="shared" si="1"/>
        <v>2800</v>
      </c>
      <c r="L10" s="124">
        <f t="shared" si="2"/>
        <v>34650</v>
      </c>
    </row>
    <row r="11" spans="2:12" ht="20.100000000000001" customHeight="1">
      <c r="B11" s="125">
        <v>41645</v>
      </c>
      <c r="C11" s="126" t="s">
        <v>57</v>
      </c>
      <c r="D11" s="126" t="s">
        <v>58</v>
      </c>
      <c r="E11" s="126" t="s">
        <v>49</v>
      </c>
      <c r="F11" s="127">
        <v>580</v>
      </c>
      <c r="H11" s="122">
        <f t="shared" si="0"/>
        <v>41645</v>
      </c>
      <c r="I11" s="128" t="str">
        <f t="shared" si="0"/>
        <v>電車賃支払い</v>
      </c>
      <c r="J11" s="124">
        <f t="shared" si="3"/>
        <v>0</v>
      </c>
      <c r="K11" s="124">
        <f t="shared" si="1"/>
        <v>580</v>
      </c>
      <c r="L11" s="124">
        <f t="shared" si="2"/>
        <v>34070</v>
      </c>
    </row>
    <row r="12" spans="2:12" ht="20.100000000000001" customHeight="1">
      <c r="B12" s="125">
        <v>41649</v>
      </c>
      <c r="C12" s="126" t="s">
        <v>59</v>
      </c>
      <c r="D12" s="126" t="s">
        <v>49</v>
      </c>
      <c r="E12" s="126" t="s">
        <v>60</v>
      </c>
      <c r="F12" s="127">
        <v>9000</v>
      </c>
      <c r="H12" s="122">
        <f t="shared" si="0"/>
        <v>41649</v>
      </c>
      <c r="I12" s="128" t="str">
        <f t="shared" si="0"/>
        <v>Ｓ氏よりレッスン料受取り</v>
      </c>
      <c r="J12" s="124">
        <f t="shared" si="3"/>
        <v>9000</v>
      </c>
      <c r="K12" s="124">
        <f t="shared" si="1"/>
        <v>0</v>
      </c>
      <c r="L12" s="124">
        <f t="shared" si="2"/>
        <v>43070</v>
      </c>
    </row>
    <row r="13" spans="2:12" ht="20.100000000000001" customHeight="1">
      <c r="B13" s="125"/>
      <c r="C13" s="126"/>
      <c r="D13" s="126"/>
      <c r="E13" s="126"/>
      <c r="F13" s="127"/>
      <c r="H13" s="122">
        <f t="shared" ref="H13:H76" si="4">B13</f>
        <v>0</v>
      </c>
      <c r="I13" s="128">
        <f t="shared" ref="I13:I76" si="5">C13</f>
        <v>0</v>
      </c>
      <c r="J13" s="124">
        <f t="shared" si="3"/>
        <v>0</v>
      </c>
      <c r="K13" s="124">
        <f t="shared" ref="K13:K76" si="6">F13-J13</f>
        <v>0</v>
      </c>
      <c r="L13" s="124">
        <f t="shared" ref="L13:L76" si="7">L12+J13-K13</f>
        <v>43070</v>
      </c>
    </row>
    <row r="14" spans="2:12" ht="20.100000000000001" customHeight="1">
      <c r="B14" s="125"/>
      <c r="C14" s="126"/>
      <c r="D14" s="126"/>
      <c r="E14" s="126"/>
      <c r="F14" s="127"/>
      <c r="H14" s="122">
        <f t="shared" si="4"/>
        <v>0</v>
      </c>
      <c r="I14" s="128">
        <f t="shared" si="5"/>
        <v>0</v>
      </c>
      <c r="J14" s="124">
        <f t="shared" si="3"/>
        <v>0</v>
      </c>
      <c r="K14" s="124">
        <f t="shared" si="6"/>
        <v>0</v>
      </c>
      <c r="L14" s="124">
        <f t="shared" si="7"/>
        <v>43070</v>
      </c>
    </row>
    <row r="15" spans="2:12" ht="20.100000000000001" customHeight="1">
      <c r="B15" s="125"/>
      <c r="C15" s="126"/>
      <c r="D15" s="126"/>
      <c r="E15" s="126"/>
      <c r="F15" s="127"/>
      <c r="H15" s="122">
        <f t="shared" si="4"/>
        <v>0</v>
      </c>
      <c r="I15" s="128">
        <f t="shared" si="5"/>
        <v>0</v>
      </c>
      <c r="J15" s="124">
        <f t="shared" si="3"/>
        <v>0</v>
      </c>
      <c r="K15" s="124">
        <f t="shared" si="6"/>
        <v>0</v>
      </c>
      <c r="L15" s="124">
        <f t="shared" si="7"/>
        <v>43070</v>
      </c>
    </row>
    <row r="16" spans="2:12" ht="20.100000000000001" customHeight="1">
      <c r="B16" s="125"/>
      <c r="C16" s="126"/>
      <c r="D16" s="126"/>
      <c r="E16" s="126"/>
      <c r="F16" s="127"/>
      <c r="H16" s="122">
        <f t="shared" si="4"/>
        <v>0</v>
      </c>
      <c r="I16" s="128">
        <f t="shared" si="5"/>
        <v>0</v>
      </c>
      <c r="J16" s="124">
        <f t="shared" si="3"/>
        <v>0</v>
      </c>
      <c r="K16" s="124">
        <f t="shared" si="6"/>
        <v>0</v>
      </c>
      <c r="L16" s="124">
        <f t="shared" si="7"/>
        <v>43070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4"/>
        <v>0</v>
      </c>
      <c r="I17" s="128">
        <f t="shared" si="5"/>
        <v>0</v>
      </c>
      <c r="J17" s="124">
        <f t="shared" si="3"/>
        <v>0</v>
      </c>
      <c r="K17" s="124">
        <f t="shared" si="6"/>
        <v>0</v>
      </c>
      <c r="L17" s="124">
        <f t="shared" si="7"/>
        <v>43070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4"/>
        <v>0</v>
      </c>
      <c r="I18" s="128">
        <f t="shared" si="5"/>
        <v>0</v>
      </c>
      <c r="J18" s="124">
        <f t="shared" si="3"/>
        <v>0</v>
      </c>
      <c r="K18" s="124">
        <f t="shared" si="6"/>
        <v>0</v>
      </c>
      <c r="L18" s="124">
        <f t="shared" si="7"/>
        <v>43070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4"/>
        <v>0</v>
      </c>
      <c r="I19" s="128">
        <f t="shared" si="5"/>
        <v>0</v>
      </c>
      <c r="J19" s="124">
        <f t="shared" si="3"/>
        <v>0</v>
      </c>
      <c r="K19" s="124">
        <f t="shared" si="6"/>
        <v>0</v>
      </c>
      <c r="L19" s="124">
        <f t="shared" si="7"/>
        <v>43070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4"/>
        <v>0</v>
      </c>
      <c r="I20" s="128">
        <f t="shared" si="5"/>
        <v>0</v>
      </c>
      <c r="J20" s="124">
        <f t="shared" si="3"/>
        <v>0</v>
      </c>
      <c r="K20" s="124">
        <f t="shared" si="6"/>
        <v>0</v>
      </c>
      <c r="L20" s="124">
        <f t="shared" si="7"/>
        <v>43070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4"/>
        <v>0</v>
      </c>
      <c r="I21" s="128">
        <f t="shared" si="5"/>
        <v>0</v>
      </c>
      <c r="J21" s="124">
        <f t="shared" si="3"/>
        <v>0</v>
      </c>
      <c r="K21" s="124">
        <f t="shared" si="6"/>
        <v>0</v>
      </c>
      <c r="L21" s="124">
        <f t="shared" si="7"/>
        <v>43070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4"/>
        <v>0</v>
      </c>
      <c r="I22" s="128">
        <f t="shared" si="5"/>
        <v>0</v>
      </c>
      <c r="J22" s="124">
        <f t="shared" si="3"/>
        <v>0</v>
      </c>
      <c r="K22" s="124">
        <f t="shared" si="6"/>
        <v>0</v>
      </c>
      <c r="L22" s="124">
        <f t="shared" si="7"/>
        <v>43070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si="4"/>
        <v>0</v>
      </c>
      <c r="I23" s="128">
        <f t="shared" si="5"/>
        <v>0</v>
      </c>
      <c r="J23" s="124">
        <f t="shared" si="3"/>
        <v>0</v>
      </c>
      <c r="K23" s="124">
        <f t="shared" si="6"/>
        <v>0</v>
      </c>
      <c r="L23" s="124">
        <f t="shared" si="7"/>
        <v>43070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5"/>
        <v>0</v>
      </c>
      <c r="J24" s="124">
        <f t="shared" si="3"/>
        <v>0</v>
      </c>
      <c r="K24" s="124">
        <f t="shared" si="6"/>
        <v>0</v>
      </c>
      <c r="L24" s="124">
        <f t="shared" si="7"/>
        <v>43070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5"/>
        <v>0</v>
      </c>
      <c r="J25" s="124">
        <f t="shared" si="3"/>
        <v>0</v>
      </c>
      <c r="K25" s="124">
        <f t="shared" si="6"/>
        <v>0</v>
      </c>
      <c r="L25" s="124">
        <f t="shared" si="7"/>
        <v>43070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5"/>
        <v>0</v>
      </c>
      <c r="J26" s="124">
        <f t="shared" si="3"/>
        <v>0</v>
      </c>
      <c r="K26" s="124">
        <f t="shared" si="6"/>
        <v>0</v>
      </c>
      <c r="L26" s="124">
        <f t="shared" si="7"/>
        <v>43070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5"/>
        <v>0</v>
      </c>
      <c r="J27" s="124">
        <f t="shared" si="3"/>
        <v>0</v>
      </c>
      <c r="K27" s="124">
        <f t="shared" si="6"/>
        <v>0</v>
      </c>
      <c r="L27" s="124">
        <f t="shared" si="7"/>
        <v>43070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5"/>
        <v>0</v>
      </c>
      <c r="J28" s="124">
        <f t="shared" si="3"/>
        <v>0</v>
      </c>
      <c r="K28" s="124">
        <f t="shared" si="6"/>
        <v>0</v>
      </c>
      <c r="L28" s="124">
        <f t="shared" si="7"/>
        <v>43070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5"/>
        <v>0</v>
      </c>
      <c r="J29" s="124">
        <f t="shared" si="3"/>
        <v>0</v>
      </c>
      <c r="K29" s="124">
        <f t="shared" si="6"/>
        <v>0</v>
      </c>
      <c r="L29" s="124">
        <f t="shared" si="7"/>
        <v>43070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5"/>
        <v>0</v>
      </c>
      <c r="J30" s="124">
        <f t="shared" si="3"/>
        <v>0</v>
      </c>
      <c r="K30" s="124">
        <f t="shared" si="6"/>
        <v>0</v>
      </c>
      <c r="L30" s="124">
        <f t="shared" si="7"/>
        <v>43070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5"/>
        <v>0</v>
      </c>
      <c r="J31" s="124">
        <f t="shared" si="3"/>
        <v>0</v>
      </c>
      <c r="K31" s="124">
        <f t="shared" si="6"/>
        <v>0</v>
      </c>
      <c r="L31" s="124">
        <f t="shared" si="7"/>
        <v>43070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5"/>
        <v>0</v>
      </c>
      <c r="J32" s="124">
        <f t="shared" si="3"/>
        <v>0</v>
      </c>
      <c r="K32" s="124">
        <f t="shared" si="6"/>
        <v>0</v>
      </c>
      <c r="L32" s="124">
        <f t="shared" si="7"/>
        <v>43070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5"/>
        <v>0</v>
      </c>
      <c r="J33" s="124">
        <f t="shared" si="3"/>
        <v>0</v>
      </c>
      <c r="K33" s="124">
        <f t="shared" si="6"/>
        <v>0</v>
      </c>
      <c r="L33" s="124">
        <f t="shared" si="7"/>
        <v>43070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5"/>
        <v>0</v>
      </c>
      <c r="J34" s="124">
        <f t="shared" si="3"/>
        <v>0</v>
      </c>
      <c r="K34" s="124">
        <f t="shared" si="6"/>
        <v>0</v>
      </c>
      <c r="L34" s="124">
        <f t="shared" si="7"/>
        <v>43070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5"/>
        <v>0</v>
      </c>
      <c r="J35" s="124">
        <f t="shared" si="3"/>
        <v>0</v>
      </c>
      <c r="K35" s="124">
        <f t="shared" si="6"/>
        <v>0</v>
      </c>
      <c r="L35" s="124">
        <f t="shared" si="7"/>
        <v>43070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5"/>
        <v>0</v>
      </c>
      <c r="J36" s="124">
        <f t="shared" si="3"/>
        <v>0</v>
      </c>
      <c r="K36" s="124">
        <f t="shared" si="6"/>
        <v>0</v>
      </c>
      <c r="L36" s="124">
        <f t="shared" si="7"/>
        <v>43070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5"/>
        <v>0</v>
      </c>
      <c r="J37" s="124">
        <f t="shared" si="3"/>
        <v>0</v>
      </c>
      <c r="K37" s="124">
        <f t="shared" si="6"/>
        <v>0</v>
      </c>
      <c r="L37" s="124">
        <f t="shared" si="7"/>
        <v>43070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5"/>
        <v>0</v>
      </c>
      <c r="J38" s="124">
        <f t="shared" si="3"/>
        <v>0</v>
      </c>
      <c r="K38" s="124">
        <f t="shared" si="6"/>
        <v>0</v>
      </c>
      <c r="L38" s="124">
        <f t="shared" si="7"/>
        <v>43070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5"/>
        <v>0</v>
      </c>
      <c r="J39" s="124">
        <f t="shared" si="3"/>
        <v>0</v>
      </c>
      <c r="K39" s="124">
        <f t="shared" si="6"/>
        <v>0</v>
      </c>
      <c r="L39" s="124">
        <f t="shared" si="7"/>
        <v>43070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5"/>
        <v>0</v>
      </c>
      <c r="J40" s="124">
        <f t="shared" si="3"/>
        <v>0</v>
      </c>
      <c r="K40" s="124">
        <f t="shared" si="6"/>
        <v>0</v>
      </c>
      <c r="L40" s="124">
        <f t="shared" si="7"/>
        <v>43070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5"/>
        <v>0</v>
      </c>
      <c r="J41" s="124">
        <f t="shared" si="3"/>
        <v>0</v>
      </c>
      <c r="K41" s="124">
        <f t="shared" si="6"/>
        <v>0</v>
      </c>
      <c r="L41" s="124">
        <f t="shared" si="7"/>
        <v>43070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5"/>
        <v>0</v>
      </c>
      <c r="J42" s="124">
        <f t="shared" si="3"/>
        <v>0</v>
      </c>
      <c r="K42" s="124">
        <f t="shared" si="6"/>
        <v>0</v>
      </c>
      <c r="L42" s="124">
        <f t="shared" si="7"/>
        <v>43070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5"/>
        <v>0</v>
      </c>
      <c r="J43" s="124">
        <f t="shared" si="3"/>
        <v>0</v>
      </c>
      <c r="K43" s="124">
        <f t="shared" si="6"/>
        <v>0</v>
      </c>
      <c r="L43" s="124">
        <f t="shared" si="7"/>
        <v>43070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5"/>
        <v>0</v>
      </c>
      <c r="J44" s="124">
        <f t="shared" si="3"/>
        <v>0</v>
      </c>
      <c r="K44" s="124">
        <f t="shared" si="6"/>
        <v>0</v>
      </c>
      <c r="L44" s="124">
        <f t="shared" si="7"/>
        <v>43070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5"/>
        <v>0</v>
      </c>
      <c r="J45" s="124">
        <f t="shared" si="3"/>
        <v>0</v>
      </c>
      <c r="K45" s="124">
        <f t="shared" si="6"/>
        <v>0</v>
      </c>
      <c r="L45" s="124">
        <f t="shared" si="7"/>
        <v>43070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5"/>
        <v>0</v>
      </c>
      <c r="J46" s="124">
        <f t="shared" si="3"/>
        <v>0</v>
      </c>
      <c r="K46" s="124">
        <f t="shared" si="6"/>
        <v>0</v>
      </c>
      <c r="L46" s="124">
        <f t="shared" si="7"/>
        <v>43070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5"/>
        <v>0</v>
      </c>
      <c r="J47" s="124">
        <f t="shared" si="3"/>
        <v>0</v>
      </c>
      <c r="K47" s="124">
        <f t="shared" si="6"/>
        <v>0</v>
      </c>
      <c r="L47" s="124">
        <f t="shared" si="7"/>
        <v>43070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5"/>
        <v>0</v>
      </c>
      <c r="J48" s="124">
        <f t="shared" si="3"/>
        <v>0</v>
      </c>
      <c r="K48" s="124">
        <f t="shared" si="6"/>
        <v>0</v>
      </c>
      <c r="L48" s="124">
        <f t="shared" si="7"/>
        <v>43070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5"/>
        <v>0</v>
      </c>
      <c r="J49" s="124">
        <f t="shared" si="3"/>
        <v>0</v>
      </c>
      <c r="K49" s="124">
        <f t="shared" si="6"/>
        <v>0</v>
      </c>
      <c r="L49" s="124">
        <f t="shared" si="7"/>
        <v>43070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5"/>
        <v>0</v>
      </c>
      <c r="J50" s="124">
        <f t="shared" si="3"/>
        <v>0</v>
      </c>
      <c r="K50" s="124">
        <f t="shared" si="6"/>
        <v>0</v>
      </c>
      <c r="L50" s="124">
        <f t="shared" si="7"/>
        <v>43070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5"/>
        <v>0</v>
      </c>
      <c r="J51" s="124">
        <f t="shared" si="3"/>
        <v>0</v>
      </c>
      <c r="K51" s="124">
        <f t="shared" si="6"/>
        <v>0</v>
      </c>
      <c r="L51" s="124">
        <f t="shared" si="7"/>
        <v>43070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5"/>
        <v>0</v>
      </c>
      <c r="J52" s="124">
        <f t="shared" si="3"/>
        <v>0</v>
      </c>
      <c r="K52" s="124">
        <f t="shared" si="6"/>
        <v>0</v>
      </c>
      <c r="L52" s="124">
        <f t="shared" si="7"/>
        <v>43070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5"/>
        <v>0</v>
      </c>
      <c r="J53" s="124">
        <f t="shared" si="3"/>
        <v>0</v>
      </c>
      <c r="K53" s="124">
        <f t="shared" si="6"/>
        <v>0</v>
      </c>
      <c r="L53" s="124">
        <f t="shared" si="7"/>
        <v>43070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5"/>
        <v>0</v>
      </c>
      <c r="J54" s="124">
        <f t="shared" si="3"/>
        <v>0</v>
      </c>
      <c r="K54" s="124">
        <f t="shared" si="6"/>
        <v>0</v>
      </c>
      <c r="L54" s="124">
        <f t="shared" si="7"/>
        <v>43070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5"/>
        <v>0</v>
      </c>
      <c r="J55" s="124">
        <f t="shared" si="3"/>
        <v>0</v>
      </c>
      <c r="K55" s="124">
        <f t="shared" si="6"/>
        <v>0</v>
      </c>
      <c r="L55" s="124">
        <f t="shared" si="7"/>
        <v>43070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5"/>
        <v>0</v>
      </c>
      <c r="J56" s="124">
        <f t="shared" si="3"/>
        <v>0</v>
      </c>
      <c r="K56" s="124">
        <f t="shared" si="6"/>
        <v>0</v>
      </c>
      <c r="L56" s="124">
        <f t="shared" si="7"/>
        <v>43070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5"/>
        <v>0</v>
      </c>
      <c r="J57" s="124">
        <f t="shared" si="3"/>
        <v>0</v>
      </c>
      <c r="K57" s="124">
        <f t="shared" si="6"/>
        <v>0</v>
      </c>
      <c r="L57" s="124">
        <f t="shared" si="7"/>
        <v>43070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5"/>
        <v>0</v>
      </c>
      <c r="J58" s="124">
        <f t="shared" si="3"/>
        <v>0</v>
      </c>
      <c r="K58" s="124">
        <f t="shared" si="6"/>
        <v>0</v>
      </c>
      <c r="L58" s="124">
        <f t="shared" si="7"/>
        <v>43070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5"/>
        <v>0</v>
      </c>
      <c r="J59" s="124">
        <f t="shared" si="3"/>
        <v>0</v>
      </c>
      <c r="K59" s="124">
        <f t="shared" si="6"/>
        <v>0</v>
      </c>
      <c r="L59" s="124">
        <f t="shared" si="7"/>
        <v>43070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5"/>
        <v>0</v>
      </c>
      <c r="J60" s="124">
        <f t="shared" si="3"/>
        <v>0</v>
      </c>
      <c r="K60" s="124">
        <f t="shared" si="6"/>
        <v>0</v>
      </c>
      <c r="L60" s="124">
        <f t="shared" si="7"/>
        <v>43070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5"/>
        <v>0</v>
      </c>
      <c r="J61" s="124">
        <f t="shared" si="3"/>
        <v>0</v>
      </c>
      <c r="K61" s="124">
        <f t="shared" si="6"/>
        <v>0</v>
      </c>
      <c r="L61" s="124">
        <f t="shared" si="7"/>
        <v>43070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5"/>
        <v>0</v>
      </c>
      <c r="J62" s="124">
        <f t="shared" si="3"/>
        <v>0</v>
      </c>
      <c r="K62" s="124">
        <f t="shared" si="6"/>
        <v>0</v>
      </c>
      <c r="L62" s="124">
        <f t="shared" si="7"/>
        <v>43070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5"/>
        <v>0</v>
      </c>
      <c r="J63" s="124">
        <f t="shared" si="3"/>
        <v>0</v>
      </c>
      <c r="K63" s="124">
        <f t="shared" si="6"/>
        <v>0</v>
      </c>
      <c r="L63" s="124">
        <f t="shared" si="7"/>
        <v>43070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5"/>
        <v>0</v>
      </c>
      <c r="J64" s="124">
        <f t="shared" si="3"/>
        <v>0</v>
      </c>
      <c r="K64" s="124">
        <f t="shared" si="6"/>
        <v>0</v>
      </c>
      <c r="L64" s="124">
        <f t="shared" si="7"/>
        <v>43070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5"/>
        <v>0</v>
      </c>
      <c r="J65" s="124">
        <f t="shared" si="3"/>
        <v>0</v>
      </c>
      <c r="K65" s="124">
        <f t="shared" si="6"/>
        <v>0</v>
      </c>
      <c r="L65" s="124">
        <f t="shared" si="7"/>
        <v>43070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5"/>
        <v>0</v>
      </c>
      <c r="J66" s="124">
        <f t="shared" si="3"/>
        <v>0</v>
      </c>
      <c r="K66" s="124">
        <f t="shared" si="6"/>
        <v>0</v>
      </c>
      <c r="L66" s="124">
        <f t="shared" si="7"/>
        <v>43070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5"/>
        <v>0</v>
      </c>
      <c r="J67" s="124">
        <f t="shared" si="3"/>
        <v>0</v>
      </c>
      <c r="K67" s="124">
        <f t="shared" si="6"/>
        <v>0</v>
      </c>
      <c r="L67" s="124">
        <f t="shared" si="7"/>
        <v>43070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5"/>
        <v>0</v>
      </c>
      <c r="J68" s="124">
        <f t="shared" si="3"/>
        <v>0</v>
      </c>
      <c r="K68" s="124">
        <f t="shared" si="6"/>
        <v>0</v>
      </c>
      <c r="L68" s="124">
        <f t="shared" si="7"/>
        <v>43070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5"/>
        <v>0</v>
      </c>
      <c r="J69" s="124">
        <f t="shared" si="3"/>
        <v>0</v>
      </c>
      <c r="K69" s="124">
        <f t="shared" si="6"/>
        <v>0</v>
      </c>
      <c r="L69" s="124">
        <f t="shared" si="7"/>
        <v>43070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5"/>
        <v>0</v>
      </c>
      <c r="J70" s="124">
        <f t="shared" si="3"/>
        <v>0</v>
      </c>
      <c r="K70" s="124">
        <f t="shared" si="6"/>
        <v>0</v>
      </c>
      <c r="L70" s="124">
        <f t="shared" si="7"/>
        <v>43070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5"/>
        <v>0</v>
      </c>
      <c r="J71" s="124">
        <f t="shared" si="3"/>
        <v>0</v>
      </c>
      <c r="K71" s="124">
        <f t="shared" si="6"/>
        <v>0</v>
      </c>
      <c r="L71" s="124">
        <f t="shared" si="7"/>
        <v>43070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5"/>
        <v>0</v>
      </c>
      <c r="J72" s="124">
        <f t="shared" ref="J72:J135" si="8">IF(D72="現金",F72,0)</f>
        <v>0</v>
      </c>
      <c r="K72" s="124">
        <f t="shared" si="6"/>
        <v>0</v>
      </c>
      <c r="L72" s="124">
        <f t="shared" si="7"/>
        <v>43070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5"/>
        <v>0</v>
      </c>
      <c r="J73" s="124">
        <f t="shared" si="8"/>
        <v>0</v>
      </c>
      <c r="K73" s="124">
        <f t="shared" si="6"/>
        <v>0</v>
      </c>
      <c r="L73" s="124">
        <f t="shared" si="7"/>
        <v>43070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5"/>
        <v>0</v>
      </c>
      <c r="J74" s="124">
        <f t="shared" si="8"/>
        <v>0</v>
      </c>
      <c r="K74" s="124">
        <f t="shared" si="6"/>
        <v>0</v>
      </c>
      <c r="L74" s="124">
        <f t="shared" si="7"/>
        <v>43070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5"/>
        <v>0</v>
      </c>
      <c r="J75" s="124">
        <f t="shared" si="8"/>
        <v>0</v>
      </c>
      <c r="K75" s="124">
        <f t="shared" si="6"/>
        <v>0</v>
      </c>
      <c r="L75" s="124">
        <f t="shared" si="7"/>
        <v>43070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5"/>
        <v>0</v>
      </c>
      <c r="J76" s="124">
        <f t="shared" si="8"/>
        <v>0</v>
      </c>
      <c r="K76" s="124">
        <f t="shared" si="6"/>
        <v>0</v>
      </c>
      <c r="L76" s="124">
        <f t="shared" si="7"/>
        <v>43070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ref="H77:H140" si="9">B77</f>
        <v>0</v>
      </c>
      <c r="I77" s="128">
        <f t="shared" ref="I77:I140" si="10">C77</f>
        <v>0</v>
      </c>
      <c r="J77" s="124">
        <f t="shared" si="8"/>
        <v>0</v>
      </c>
      <c r="K77" s="124">
        <f t="shared" ref="K77:K140" si="11">F77-J77</f>
        <v>0</v>
      </c>
      <c r="L77" s="124">
        <f t="shared" ref="L77:L140" si="12">L76+J77-K77</f>
        <v>43070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9"/>
        <v>0</v>
      </c>
      <c r="I78" s="128">
        <f t="shared" si="10"/>
        <v>0</v>
      </c>
      <c r="J78" s="124">
        <f t="shared" si="8"/>
        <v>0</v>
      </c>
      <c r="K78" s="124">
        <f t="shared" si="11"/>
        <v>0</v>
      </c>
      <c r="L78" s="124">
        <f t="shared" si="12"/>
        <v>43070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9"/>
        <v>0</v>
      </c>
      <c r="I79" s="128">
        <f t="shared" si="10"/>
        <v>0</v>
      </c>
      <c r="J79" s="124">
        <f t="shared" si="8"/>
        <v>0</v>
      </c>
      <c r="K79" s="124">
        <f t="shared" si="11"/>
        <v>0</v>
      </c>
      <c r="L79" s="124">
        <f t="shared" si="12"/>
        <v>43070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9"/>
        <v>0</v>
      </c>
      <c r="I80" s="128">
        <f t="shared" si="10"/>
        <v>0</v>
      </c>
      <c r="J80" s="124">
        <f t="shared" si="8"/>
        <v>0</v>
      </c>
      <c r="K80" s="124">
        <f t="shared" si="11"/>
        <v>0</v>
      </c>
      <c r="L80" s="124">
        <f t="shared" si="12"/>
        <v>43070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9"/>
        <v>0</v>
      </c>
      <c r="I81" s="128">
        <f t="shared" si="10"/>
        <v>0</v>
      </c>
      <c r="J81" s="124">
        <f t="shared" si="8"/>
        <v>0</v>
      </c>
      <c r="K81" s="124">
        <f t="shared" si="11"/>
        <v>0</v>
      </c>
      <c r="L81" s="124">
        <f t="shared" si="12"/>
        <v>43070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9"/>
        <v>0</v>
      </c>
      <c r="I82" s="128">
        <f t="shared" si="10"/>
        <v>0</v>
      </c>
      <c r="J82" s="124">
        <f t="shared" si="8"/>
        <v>0</v>
      </c>
      <c r="K82" s="124">
        <f t="shared" si="11"/>
        <v>0</v>
      </c>
      <c r="L82" s="124">
        <f t="shared" si="12"/>
        <v>43070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9"/>
        <v>0</v>
      </c>
      <c r="I83" s="128">
        <f t="shared" si="10"/>
        <v>0</v>
      </c>
      <c r="J83" s="124">
        <f t="shared" si="8"/>
        <v>0</v>
      </c>
      <c r="K83" s="124">
        <f t="shared" si="11"/>
        <v>0</v>
      </c>
      <c r="L83" s="124">
        <f t="shared" si="12"/>
        <v>43070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9"/>
        <v>0</v>
      </c>
      <c r="I84" s="128">
        <f t="shared" si="10"/>
        <v>0</v>
      </c>
      <c r="J84" s="124">
        <f t="shared" si="8"/>
        <v>0</v>
      </c>
      <c r="K84" s="124">
        <f t="shared" si="11"/>
        <v>0</v>
      </c>
      <c r="L84" s="124">
        <f t="shared" si="12"/>
        <v>43070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9"/>
        <v>0</v>
      </c>
      <c r="I85" s="128">
        <f t="shared" si="10"/>
        <v>0</v>
      </c>
      <c r="J85" s="124">
        <f t="shared" si="8"/>
        <v>0</v>
      </c>
      <c r="K85" s="124">
        <f t="shared" si="11"/>
        <v>0</v>
      </c>
      <c r="L85" s="124">
        <f t="shared" si="12"/>
        <v>43070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9"/>
        <v>0</v>
      </c>
      <c r="I86" s="128">
        <f t="shared" si="10"/>
        <v>0</v>
      </c>
      <c r="J86" s="124">
        <f t="shared" si="8"/>
        <v>0</v>
      </c>
      <c r="K86" s="124">
        <f t="shared" si="11"/>
        <v>0</v>
      </c>
      <c r="L86" s="124">
        <f t="shared" si="12"/>
        <v>43070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si="9"/>
        <v>0</v>
      </c>
      <c r="I87" s="128">
        <f t="shared" si="10"/>
        <v>0</v>
      </c>
      <c r="J87" s="124">
        <f t="shared" si="8"/>
        <v>0</v>
      </c>
      <c r="K87" s="124">
        <f t="shared" si="11"/>
        <v>0</v>
      </c>
      <c r="L87" s="124">
        <f t="shared" si="12"/>
        <v>43070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9"/>
        <v>0</v>
      </c>
      <c r="I88" s="128">
        <f t="shared" si="10"/>
        <v>0</v>
      </c>
      <c r="J88" s="124">
        <f t="shared" si="8"/>
        <v>0</v>
      </c>
      <c r="K88" s="124">
        <f t="shared" si="11"/>
        <v>0</v>
      </c>
      <c r="L88" s="124">
        <f t="shared" si="12"/>
        <v>43070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9"/>
        <v>0</v>
      </c>
      <c r="I89" s="128">
        <f t="shared" si="10"/>
        <v>0</v>
      </c>
      <c r="J89" s="124">
        <f t="shared" si="8"/>
        <v>0</v>
      </c>
      <c r="K89" s="124">
        <f t="shared" si="11"/>
        <v>0</v>
      </c>
      <c r="L89" s="124">
        <f t="shared" si="12"/>
        <v>43070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9"/>
        <v>0</v>
      </c>
      <c r="I90" s="128">
        <f t="shared" si="10"/>
        <v>0</v>
      </c>
      <c r="J90" s="124">
        <f t="shared" si="8"/>
        <v>0</v>
      </c>
      <c r="K90" s="124">
        <f t="shared" si="11"/>
        <v>0</v>
      </c>
      <c r="L90" s="124">
        <f t="shared" si="12"/>
        <v>43070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9"/>
        <v>0</v>
      </c>
      <c r="I91" s="128">
        <f t="shared" si="10"/>
        <v>0</v>
      </c>
      <c r="J91" s="124">
        <f t="shared" si="8"/>
        <v>0</v>
      </c>
      <c r="K91" s="124">
        <f t="shared" si="11"/>
        <v>0</v>
      </c>
      <c r="L91" s="124">
        <f t="shared" si="12"/>
        <v>43070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9"/>
        <v>0</v>
      </c>
      <c r="I92" s="128">
        <f t="shared" si="10"/>
        <v>0</v>
      </c>
      <c r="J92" s="124">
        <f t="shared" si="8"/>
        <v>0</v>
      </c>
      <c r="K92" s="124">
        <f t="shared" si="11"/>
        <v>0</v>
      </c>
      <c r="L92" s="124">
        <f t="shared" si="12"/>
        <v>43070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9"/>
        <v>0</v>
      </c>
      <c r="I93" s="128">
        <f t="shared" si="10"/>
        <v>0</v>
      </c>
      <c r="J93" s="124">
        <f t="shared" si="8"/>
        <v>0</v>
      </c>
      <c r="K93" s="124">
        <f t="shared" si="11"/>
        <v>0</v>
      </c>
      <c r="L93" s="124">
        <f t="shared" si="12"/>
        <v>43070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9"/>
        <v>0</v>
      </c>
      <c r="I94" s="128">
        <f t="shared" si="10"/>
        <v>0</v>
      </c>
      <c r="J94" s="124">
        <f t="shared" si="8"/>
        <v>0</v>
      </c>
      <c r="K94" s="124">
        <f t="shared" si="11"/>
        <v>0</v>
      </c>
      <c r="L94" s="124">
        <f t="shared" si="12"/>
        <v>43070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9"/>
        <v>0</v>
      </c>
      <c r="I95" s="128">
        <f t="shared" si="10"/>
        <v>0</v>
      </c>
      <c r="J95" s="124">
        <f t="shared" si="8"/>
        <v>0</v>
      </c>
      <c r="K95" s="124">
        <f t="shared" si="11"/>
        <v>0</v>
      </c>
      <c r="L95" s="124">
        <f t="shared" si="12"/>
        <v>43070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9"/>
        <v>0</v>
      </c>
      <c r="I96" s="128">
        <f t="shared" si="10"/>
        <v>0</v>
      </c>
      <c r="J96" s="124">
        <f t="shared" si="8"/>
        <v>0</v>
      </c>
      <c r="K96" s="124">
        <f t="shared" si="11"/>
        <v>0</v>
      </c>
      <c r="L96" s="124">
        <f t="shared" si="12"/>
        <v>43070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9"/>
        <v>0</v>
      </c>
      <c r="I97" s="128">
        <f t="shared" si="10"/>
        <v>0</v>
      </c>
      <c r="J97" s="124">
        <f t="shared" si="8"/>
        <v>0</v>
      </c>
      <c r="K97" s="124">
        <f t="shared" si="11"/>
        <v>0</v>
      </c>
      <c r="L97" s="124">
        <f t="shared" si="12"/>
        <v>43070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9"/>
        <v>0</v>
      </c>
      <c r="I98" s="128">
        <f t="shared" si="10"/>
        <v>0</v>
      </c>
      <c r="J98" s="124">
        <f t="shared" si="8"/>
        <v>0</v>
      </c>
      <c r="K98" s="124">
        <f t="shared" si="11"/>
        <v>0</v>
      </c>
      <c r="L98" s="124">
        <f t="shared" si="12"/>
        <v>43070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9"/>
        <v>0</v>
      </c>
      <c r="I99" s="128">
        <f t="shared" si="10"/>
        <v>0</v>
      </c>
      <c r="J99" s="124">
        <f t="shared" si="8"/>
        <v>0</v>
      </c>
      <c r="K99" s="124">
        <f t="shared" si="11"/>
        <v>0</v>
      </c>
      <c r="L99" s="124">
        <f t="shared" si="12"/>
        <v>43070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9"/>
        <v>0</v>
      </c>
      <c r="I100" s="128">
        <f t="shared" si="10"/>
        <v>0</v>
      </c>
      <c r="J100" s="124">
        <f t="shared" si="8"/>
        <v>0</v>
      </c>
      <c r="K100" s="124">
        <f t="shared" si="11"/>
        <v>0</v>
      </c>
      <c r="L100" s="124">
        <f t="shared" si="12"/>
        <v>43070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9"/>
        <v>0</v>
      </c>
      <c r="I101" s="128">
        <f t="shared" si="10"/>
        <v>0</v>
      </c>
      <c r="J101" s="124">
        <f t="shared" si="8"/>
        <v>0</v>
      </c>
      <c r="K101" s="124">
        <f t="shared" si="11"/>
        <v>0</v>
      </c>
      <c r="L101" s="124">
        <f t="shared" si="12"/>
        <v>43070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9"/>
        <v>0</v>
      </c>
      <c r="I102" s="128">
        <f t="shared" si="10"/>
        <v>0</v>
      </c>
      <c r="J102" s="124">
        <f t="shared" si="8"/>
        <v>0</v>
      </c>
      <c r="K102" s="124">
        <f t="shared" si="11"/>
        <v>0</v>
      </c>
      <c r="L102" s="124">
        <f t="shared" si="12"/>
        <v>43070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9"/>
        <v>0</v>
      </c>
      <c r="I103" s="128">
        <f t="shared" si="10"/>
        <v>0</v>
      </c>
      <c r="J103" s="124">
        <f t="shared" si="8"/>
        <v>0</v>
      </c>
      <c r="K103" s="124">
        <f t="shared" si="11"/>
        <v>0</v>
      </c>
      <c r="L103" s="124">
        <f t="shared" si="12"/>
        <v>43070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9"/>
        <v>0</v>
      </c>
      <c r="I104" s="128">
        <f t="shared" si="10"/>
        <v>0</v>
      </c>
      <c r="J104" s="124">
        <f t="shared" si="8"/>
        <v>0</v>
      </c>
      <c r="K104" s="124">
        <f t="shared" si="11"/>
        <v>0</v>
      </c>
      <c r="L104" s="124">
        <f t="shared" si="12"/>
        <v>43070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9"/>
        <v>0</v>
      </c>
      <c r="I105" s="128">
        <f t="shared" si="10"/>
        <v>0</v>
      </c>
      <c r="J105" s="124">
        <f t="shared" si="8"/>
        <v>0</v>
      </c>
      <c r="K105" s="124">
        <f t="shared" si="11"/>
        <v>0</v>
      </c>
      <c r="L105" s="124">
        <f t="shared" si="12"/>
        <v>43070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9"/>
        <v>0</v>
      </c>
      <c r="I106" s="128">
        <f t="shared" si="10"/>
        <v>0</v>
      </c>
      <c r="J106" s="124">
        <f t="shared" si="8"/>
        <v>0</v>
      </c>
      <c r="K106" s="124">
        <f t="shared" si="11"/>
        <v>0</v>
      </c>
      <c r="L106" s="124">
        <f t="shared" si="12"/>
        <v>43070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9"/>
        <v>0</v>
      </c>
      <c r="I107" s="128">
        <f t="shared" si="10"/>
        <v>0</v>
      </c>
      <c r="J107" s="124">
        <f t="shared" si="8"/>
        <v>0</v>
      </c>
      <c r="K107" s="124">
        <f t="shared" si="11"/>
        <v>0</v>
      </c>
      <c r="L107" s="124">
        <f t="shared" si="12"/>
        <v>43070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9"/>
        <v>0</v>
      </c>
      <c r="I108" s="128">
        <f t="shared" si="10"/>
        <v>0</v>
      </c>
      <c r="J108" s="124">
        <f t="shared" si="8"/>
        <v>0</v>
      </c>
      <c r="K108" s="124">
        <f t="shared" si="11"/>
        <v>0</v>
      </c>
      <c r="L108" s="124">
        <f t="shared" si="12"/>
        <v>43070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9"/>
        <v>0</v>
      </c>
      <c r="I109" s="128">
        <f t="shared" si="10"/>
        <v>0</v>
      </c>
      <c r="J109" s="124">
        <f t="shared" si="8"/>
        <v>0</v>
      </c>
      <c r="K109" s="124">
        <f t="shared" si="11"/>
        <v>0</v>
      </c>
      <c r="L109" s="124">
        <f t="shared" si="12"/>
        <v>43070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9"/>
        <v>0</v>
      </c>
      <c r="I110" s="128">
        <f t="shared" si="10"/>
        <v>0</v>
      </c>
      <c r="J110" s="124">
        <f t="shared" si="8"/>
        <v>0</v>
      </c>
      <c r="K110" s="124">
        <f t="shared" si="11"/>
        <v>0</v>
      </c>
      <c r="L110" s="124">
        <f t="shared" si="12"/>
        <v>43070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9"/>
        <v>0</v>
      </c>
      <c r="I111" s="128">
        <f t="shared" si="10"/>
        <v>0</v>
      </c>
      <c r="J111" s="124">
        <f t="shared" si="8"/>
        <v>0</v>
      </c>
      <c r="K111" s="124">
        <f t="shared" si="11"/>
        <v>0</v>
      </c>
      <c r="L111" s="124">
        <f t="shared" si="12"/>
        <v>43070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9"/>
        <v>0</v>
      </c>
      <c r="I112" s="128">
        <f t="shared" si="10"/>
        <v>0</v>
      </c>
      <c r="J112" s="124">
        <f t="shared" si="8"/>
        <v>0</v>
      </c>
      <c r="K112" s="124">
        <f t="shared" si="11"/>
        <v>0</v>
      </c>
      <c r="L112" s="124">
        <f t="shared" si="12"/>
        <v>43070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9"/>
        <v>0</v>
      </c>
      <c r="I113" s="128">
        <f t="shared" si="10"/>
        <v>0</v>
      </c>
      <c r="J113" s="124">
        <f t="shared" si="8"/>
        <v>0</v>
      </c>
      <c r="K113" s="124">
        <f t="shared" si="11"/>
        <v>0</v>
      </c>
      <c r="L113" s="124">
        <f t="shared" si="12"/>
        <v>43070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9"/>
        <v>0</v>
      </c>
      <c r="I114" s="128">
        <f t="shared" si="10"/>
        <v>0</v>
      </c>
      <c r="J114" s="124">
        <f t="shared" si="8"/>
        <v>0</v>
      </c>
      <c r="K114" s="124">
        <f t="shared" si="11"/>
        <v>0</v>
      </c>
      <c r="L114" s="124">
        <f t="shared" si="12"/>
        <v>43070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9"/>
        <v>0</v>
      </c>
      <c r="I115" s="128">
        <f t="shared" si="10"/>
        <v>0</v>
      </c>
      <c r="J115" s="124">
        <f t="shared" si="8"/>
        <v>0</v>
      </c>
      <c r="K115" s="124">
        <f t="shared" si="11"/>
        <v>0</v>
      </c>
      <c r="L115" s="124">
        <f t="shared" si="12"/>
        <v>43070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9"/>
        <v>0</v>
      </c>
      <c r="I116" s="128">
        <f t="shared" si="10"/>
        <v>0</v>
      </c>
      <c r="J116" s="124">
        <f t="shared" si="8"/>
        <v>0</v>
      </c>
      <c r="K116" s="124">
        <f t="shared" si="11"/>
        <v>0</v>
      </c>
      <c r="L116" s="124">
        <f t="shared" si="12"/>
        <v>43070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9"/>
        <v>0</v>
      </c>
      <c r="I117" s="128">
        <f t="shared" si="10"/>
        <v>0</v>
      </c>
      <c r="J117" s="124">
        <f t="shared" si="8"/>
        <v>0</v>
      </c>
      <c r="K117" s="124">
        <f t="shared" si="11"/>
        <v>0</v>
      </c>
      <c r="L117" s="124">
        <f t="shared" si="12"/>
        <v>43070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9"/>
        <v>0</v>
      </c>
      <c r="I118" s="128">
        <f t="shared" si="10"/>
        <v>0</v>
      </c>
      <c r="J118" s="124">
        <f t="shared" si="8"/>
        <v>0</v>
      </c>
      <c r="K118" s="124">
        <f t="shared" si="11"/>
        <v>0</v>
      </c>
      <c r="L118" s="124">
        <f t="shared" si="12"/>
        <v>43070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9"/>
        <v>0</v>
      </c>
      <c r="I119" s="128">
        <f t="shared" si="10"/>
        <v>0</v>
      </c>
      <c r="J119" s="124">
        <f t="shared" si="8"/>
        <v>0</v>
      </c>
      <c r="K119" s="124">
        <f t="shared" si="11"/>
        <v>0</v>
      </c>
      <c r="L119" s="124">
        <f t="shared" si="12"/>
        <v>43070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9"/>
        <v>0</v>
      </c>
      <c r="I120" s="128">
        <f t="shared" si="10"/>
        <v>0</v>
      </c>
      <c r="J120" s="124">
        <f t="shared" si="8"/>
        <v>0</v>
      </c>
      <c r="K120" s="124">
        <f t="shared" si="11"/>
        <v>0</v>
      </c>
      <c r="L120" s="124">
        <f t="shared" si="12"/>
        <v>43070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9"/>
        <v>0</v>
      </c>
      <c r="I121" s="128">
        <f t="shared" si="10"/>
        <v>0</v>
      </c>
      <c r="J121" s="124">
        <f t="shared" si="8"/>
        <v>0</v>
      </c>
      <c r="K121" s="124">
        <f t="shared" si="11"/>
        <v>0</v>
      </c>
      <c r="L121" s="124">
        <f t="shared" si="12"/>
        <v>43070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9"/>
        <v>0</v>
      </c>
      <c r="I122" s="128">
        <f t="shared" si="10"/>
        <v>0</v>
      </c>
      <c r="J122" s="124">
        <f t="shared" si="8"/>
        <v>0</v>
      </c>
      <c r="K122" s="124">
        <f t="shared" si="11"/>
        <v>0</v>
      </c>
      <c r="L122" s="124">
        <f t="shared" si="12"/>
        <v>43070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9"/>
        <v>0</v>
      </c>
      <c r="I123" s="128">
        <f t="shared" si="10"/>
        <v>0</v>
      </c>
      <c r="J123" s="124">
        <f t="shared" si="8"/>
        <v>0</v>
      </c>
      <c r="K123" s="124">
        <f t="shared" si="11"/>
        <v>0</v>
      </c>
      <c r="L123" s="124">
        <f t="shared" si="12"/>
        <v>43070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9"/>
        <v>0</v>
      </c>
      <c r="I124" s="128">
        <f t="shared" si="10"/>
        <v>0</v>
      </c>
      <c r="J124" s="124">
        <f t="shared" si="8"/>
        <v>0</v>
      </c>
      <c r="K124" s="124">
        <f t="shared" si="11"/>
        <v>0</v>
      </c>
      <c r="L124" s="124">
        <f t="shared" si="12"/>
        <v>43070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9"/>
        <v>0</v>
      </c>
      <c r="I125" s="128">
        <f t="shared" si="10"/>
        <v>0</v>
      </c>
      <c r="J125" s="124">
        <f t="shared" si="8"/>
        <v>0</v>
      </c>
      <c r="K125" s="124">
        <f t="shared" si="11"/>
        <v>0</v>
      </c>
      <c r="L125" s="124">
        <f t="shared" si="12"/>
        <v>43070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9"/>
        <v>0</v>
      </c>
      <c r="I126" s="128">
        <f t="shared" si="10"/>
        <v>0</v>
      </c>
      <c r="J126" s="124">
        <f t="shared" si="8"/>
        <v>0</v>
      </c>
      <c r="K126" s="124">
        <f t="shared" si="11"/>
        <v>0</v>
      </c>
      <c r="L126" s="124">
        <f t="shared" si="12"/>
        <v>43070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9"/>
        <v>0</v>
      </c>
      <c r="I127" s="128">
        <f t="shared" si="10"/>
        <v>0</v>
      </c>
      <c r="J127" s="124">
        <f t="shared" si="8"/>
        <v>0</v>
      </c>
      <c r="K127" s="124">
        <f t="shared" si="11"/>
        <v>0</v>
      </c>
      <c r="L127" s="124">
        <f t="shared" si="12"/>
        <v>43070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9"/>
        <v>0</v>
      </c>
      <c r="I128" s="128">
        <f t="shared" si="10"/>
        <v>0</v>
      </c>
      <c r="J128" s="124">
        <f t="shared" si="8"/>
        <v>0</v>
      </c>
      <c r="K128" s="124">
        <f t="shared" si="11"/>
        <v>0</v>
      </c>
      <c r="L128" s="124">
        <f t="shared" si="12"/>
        <v>43070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9"/>
        <v>0</v>
      </c>
      <c r="I129" s="128">
        <f t="shared" si="10"/>
        <v>0</v>
      </c>
      <c r="J129" s="124">
        <f t="shared" si="8"/>
        <v>0</v>
      </c>
      <c r="K129" s="124">
        <f t="shared" si="11"/>
        <v>0</v>
      </c>
      <c r="L129" s="124">
        <f t="shared" si="12"/>
        <v>43070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9"/>
        <v>0</v>
      </c>
      <c r="I130" s="128">
        <f t="shared" si="10"/>
        <v>0</v>
      </c>
      <c r="J130" s="124">
        <f t="shared" si="8"/>
        <v>0</v>
      </c>
      <c r="K130" s="124">
        <f t="shared" si="11"/>
        <v>0</v>
      </c>
      <c r="L130" s="124">
        <f t="shared" si="12"/>
        <v>43070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9"/>
        <v>0</v>
      </c>
      <c r="I131" s="128">
        <f t="shared" si="10"/>
        <v>0</v>
      </c>
      <c r="J131" s="124">
        <f t="shared" si="8"/>
        <v>0</v>
      </c>
      <c r="K131" s="124">
        <f t="shared" si="11"/>
        <v>0</v>
      </c>
      <c r="L131" s="124">
        <f t="shared" si="12"/>
        <v>43070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9"/>
        <v>0</v>
      </c>
      <c r="I132" s="128">
        <f t="shared" si="10"/>
        <v>0</v>
      </c>
      <c r="J132" s="124">
        <f t="shared" si="8"/>
        <v>0</v>
      </c>
      <c r="K132" s="124">
        <f t="shared" si="11"/>
        <v>0</v>
      </c>
      <c r="L132" s="124">
        <f t="shared" si="12"/>
        <v>43070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9"/>
        <v>0</v>
      </c>
      <c r="I133" s="128">
        <f t="shared" si="10"/>
        <v>0</v>
      </c>
      <c r="J133" s="124">
        <f t="shared" si="8"/>
        <v>0</v>
      </c>
      <c r="K133" s="124">
        <f t="shared" si="11"/>
        <v>0</v>
      </c>
      <c r="L133" s="124">
        <f t="shared" si="12"/>
        <v>43070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9"/>
        <v>0</v>
      </c>
      <c r="I134" s="128">
        <f t="shared" si="10"/>
        <v>0</v>
      </c>
      <c r="J134" s="124">
        <f t="shared" si="8"/>
        <v>0</v>
      </c>
      <c r="K134" s="124">
        <f t="shared" si="11"/>
        <v>0</v>
      </c>
      <c r="L134" s="124">
        <f t="shared" si="12"/>
        <v>43070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9"/>
        <v>0</v>
      </c>
      <c r="I135" s="128">
        <f t="shared" si="10"/>
        <v>0</v>
      </c>
      <c r="J135" s="124">
        <f t="shared" si="8"/>
        <v>0</v>
      </c>
      <c r="K135" s="124">
        <f t="shared" si="11"/>
        <v>0</v>
      </c>
      <c r="L135" s="124">
        <f t="shared" si="12"/>
        <v>43070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9"/>
        <v>0</v>
      </c>
      <c r="I136" s="128">
        <f t="shared" si="10"/>
        <v>0</v>
      </c>
      <c r="J136" s="124">
        <f t="shared" ref="J136:J199" si="13">IF(D136="現金",F136,0)</f>
        <v>0</v>
      </c>
      <c r="K136" s="124">
        <f t="shared" si="11"/>
        <v>0</v>
      </c>
      <c r="L136" s="124">
        <f t="shared" si="12"/>
        <v>43070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9"/>
        <v>0</v>
      </c>
      <c r="I137" s="128">
        <f t="shared" si="10"/>
        <v>0</v>
      </c>
      <c r="J137" s="124">
        <f t="shared" si="13"/>
        <v>0</v>
      </c>
      <c r="K137" s="124">
        <f t="shared" si="11"/>
        <v>0</v>
      </c>
      <c r="L137" s="124">
        <f t="shared" si="12"/>
        <v>43070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9"/>
        <v>0</v>
      </c>
      <c r="I138" s="128">
        <f t="shared" si="10"/>
        <v>0</v>
      </c>
      <c r="J138" s="124">
        <f t="shared" si="13"/>
        <v>0</v>
      </c>
      <c r="K138" s="124">
        <f t="shared" si="11"/>
        <v>0</v>
      </c>
      <c r="L138" s="124">
        <f t="shared" si="12"/>
        <v>43070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9"/>
        <v>0</v>
      </c>
      <c r="I139" s="128">
        <f t="shared" si="10"/>
        <v>0</v>
      </c>
      <c r="J139" s="124">
        <f t="shared" si="13"/>
        <v>0</v>
      </c>
      <c r="K139" s="124">
        <f t="shared" si="11"/>
        <v>0</v>
      </c>
      <c r="L139" s="124">
        <f t="shared" si="12"/>
        <v>43070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9"/>
        <v>0</v>
      </c>
      <c r="I140" s="128">
        <f t="shared" si="10"/>
        <v>0</v>
      </c>
      <c r="J140" s="124">
        <f t="shared" si="13"/>
        <v>0</v>
      </c>
      <c r="K140" s="124">
        <f t="shared" si="11"/>
        <v>0</v>
      </c>
      <c r="L140" s="124">
        <f t="shared" si="12"/>
        <v>43070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ref="H141:H204" si="14">B141</f>
        <v>0</v>
      </c>
      <c r="I141" s="128">
        <f t="shared" ref="I141:I204" si="15">C141</f>
        <v>0</v>
      </c>
      <c r="J141" s="124">
        <f t="shared" si="13"/>
        <v>0</v>
      </c>
      <c r="K141" s="124">
        <f t="shared" ref="K141:K204" si="16">F141-J141</f>
        <v>0</v>
      </c>
      <c r="L141" s="124">
        <f t="shared" ref="L141:L204" si="17">L140+J141-K141</f>
        <v>43070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14"/>
        <v>0</v>
      </c>
      <c r="I142" s="128">
        <f t="shared" si="15"/>
        <v>0</v>
      </c>
      <c r="J142" s="124">
        <f t="shared" si="13"/>
        <v>0</v>
      </c>
      <c r="K142" s="124">
        <f t="shared" si="16"/>
        <v>0</v>
      </c>
      <c r="L142" s="124">
        <f t="shared" si="17"/>
        <v>43070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14"/>
        <v>0</v>
      </c>
      <c r="I143" s="128">
        <f t="shared" si="15"/>
        <v>0</v>
      </c>
      <c r="J143" s="124">
        <f t="shared" si="13"/>
        <v>0</v>
      </c>
      <c r="K143" s="124">
        <f t="shared" si="16"/>
        <v>0</v>
      </c>
      <c r="L143" s="124">
        <f t="shared" si="17"/>
        <v>43070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14"/>
        <v>0</v>
      </c>
      <c r="I144" s="128">
        <f t="shared" si="15"/>
        <v>0</v>
      </c>
      <c r="J144" s="124">
        <f t="shared" si="13"/>
        <v>0</v>
      </c>
      <c r="K144" s="124">
        <f t="shared" si="16"/>
        <v>0</v>
      </c>
      <c r="L144" s="124">
        <f t="shared" si="17"/>
        <v>43070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14"/>
        <v>0</v>
      </c>
      <c r="I145" s="128">
        <f t="shared" si="15"/>
        <v>0</v>
      </c>
      <c r="J145" s="124">
        <f t="shared" si="13"/>
        <v>0</v>
      </c>
      <c r="K145" s="124">
        <f t="shared" si="16"/>
        <v>0</v>
      </c>
      <c r="L145" s="124">
        <f t="shared" si="17"/>
        <v>43070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14"/>
        <v>0</v>
      </c>
      <c r="I146" s="128">
        <f t="shared" si="15"/>
        <v>0</v>
      </c>
      <c r="J146" s="124">
        <f t="shared" si="13"/>
        <v>0</v>
      </c>
      <c r="K146" s="124">
        <f t="shared" si="16"/>
        <v>0</v>
      </c>
      <c r="L146" s="124">
        <f t="shared" si="17"/>
        <v>43070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14"/>
        <v>0</v>
      </c>
      <c r="I147" s="128">
        <f t="shared" si="15"/>
        <v>0</v>
      </c>
      <c r="J147" s="124">
        <f t="shared" si="13"/>
        <v>0</v>
      </c>
      <c r="K147" s="124">
        <f t="shared" si="16"/>
        <v>0</v>
      </c>
      <c r="L147" s="124">
        <f t="shared" si="17"/>
        <v>43070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14"/>
        <v>0</v>
      </c>
      <c r="I148" s="128">
        <f t="shared" si="15"/>
        <v>0</v>
      </c>
      <c r="J148" s="124">
        <f t="shared" si="13"/>
        <v>0</v>
      </c>
      <c r="K148" s="124">
        <f t="shared" si="16"/>
        <v>0</v>
      </c>
      <c r="L148" s="124">
        <f t="shared" si="17"/>
        <v>43070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14"/>
        <v>0</v>
      </c>
      <c r="I149" s="128">
        <f t="shared" si="15"/>
        <v>0</v>
      </c>
      <c r="J149" s="124">
        <f t="shared" si="13"/>
        <v>0</v>
      </c>
      <c r="K149" s="124">
        <f t="shared" si="16"/>
        <v>0</v>
      </c>
      <c r="L149" s="124">
        <f t="shared" si="17"/>
        <v>43070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14"/>
        <v>0</v>
      </c>
      <c r="I150" s="128">
        <f t="shared" si="15"/>
        <v>0</v>
      </c>
      <c r="J150" s="124">
        <f t="shared" si="13"/>
        <v>0</v>
      </c>
      <c r="K150" s="124">
        <f t="shared" si="16"/>
        <v>0</v>
      </c>
      <c r="L150" s="124">
        <f t="shared" si="17"/>
        <v>43070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si="14"/>
        <v>0</v>
      </c>
      <c r="I151" s="128">
        <f t="shared" si="15"/>
        <v>0</v>
      </c>
      <c r="J151" s="124">
        <f t="shared" si="13"/>
        <v>0</v>
      </c>
      <c r="K151" s="124">
        <f t="shared" si="16"/>
        <v>0</v>
      </c>
      <c r="L151" s="124">
        <f t="shared" si="17"/>
        <v>43070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4"/>
        <v>0</v>
      </c>
      <c r="I152" s="128">
        <f t="shared" si="15"/>
        <v>0</v>
      </c>
      <c r="J152" s="124">
        <f t="shared" si="13"/>
        <v>0</v>
      </c>
      <c r="K152" s="124">
        <f t="shared" si="16"/>
        <v>0</v>
      </c>
      <c r="L152" s="124">
        <f t="shared" si="17"/>
        <v>43070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4"/>
        <v>0</v>
      </c>
      <c r="I153" s="128">
        <f t="shared" si="15"/>
        <v>0</v>
      </c>
      <c r="J153" s="124">
        <f t="shared" si="13"/>
        <v>0</v>
      </c>
      <c r="K153" s="124">
        <f t="shared" si="16"/>
        <v>0</v>
      </c>
      <c r="L153" s="124">
        <f t="shared" si="17"/>
        <v>43070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4"/>
        <v>0</v>
      </c>
      <c r="I154" s="128">
        <f t="shared" si="15"/>
        <v>0</v>
      </c>
      <c r="J154" s="124">
        <f t="shared" si="13"/>
        <v>0</v>
      </c>
      <c r="K154" s="124">
        <f t="shared" si="16"/>
        <v>0</v>
      </c>
      <c r="L154" s="124">
        <f t="shared" si="17"/>
        <v>43070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4"/>
        <v>0</v>
      </c>
      <c r="I155" s="128">
        <f t="shared" si="15"/>
        <v>0</v>
      </c>
      <c r="J155" s="124">
        <f t="shared" si="13"/>
        <v>0</v>
      </c>
      <c r="K155" s="124">
        <f t="shared" si="16"/>
        <v>0</v>
      </c>
      <c r="L155" s="124">
        <f t="shared" si="17"/>
        <v>43070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4"/>
        <v>0</v>
      </c>
      <c r="I156" s="128">
        <f t="shared" si="15"/>
        <v>0</v>
      </c>
      <c r="J156" s="124">
        <f t="shared" si="13"/>
        <v>0</v>
      </c>
      <c r="K156" s="124">
        <f t="shared" si="16"/>
        <v>0</v>
      </c>
      <c r="L156" s="124">
        <f t="shared" si="17"/>
        <v>43070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4"/>
        <v>0</v>
      </c>
      <c r="I157" s="128">
        <f t="shared" si="15"/>
        <v>0</v>
      </c>
      <c r="J157" s="124">
        <f t="shared" si="13"/>
        <v>0</v>
      </c>
      <c r="K157" s="124">
        <f t="shared" si="16"/>
        <v>0</v>
      </c>
      <c r="L157" s="124">
        <f t="shared" si="17"/>
        <v>43070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4"/>
        <v>0</v>
      </c>
      <c r="I158" s="128">
        <f t="shared" si="15"/>
        <v>0</v>
      </c>
      <c r="J158" s="124">
        <f t="shared" si="13"/>
        <v>0</v>
      </c>
      <c r="K158" s="124">
        <f t="shared" si="16"/>
        <v>0</v>
      </c>
      <c r="L158" s="124">
        <f t="shared" si="17"/>
        <v>43070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4"/>
        <v>0</v>
      </c>
      <c r="I159" s="128">
        <f t="shared" si="15"/>
        <v>0</v>
      </c>
      <c r="J159" s="124">
        <f t="shared" si="13"/>
        <v>0</v>
      </c>
      <c r="K159" s="124">
        <f t="shared" si="16"/>
        <v>0</v>
      </c>
      <c r="L159" s="124">
        <f t="shared" si="17"/>
        <v>43070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4"/>
        <v>0</v>
      </c>
      <c r="I160" s="128">
        <f t="shared" si="15"/>
        <v>0</v>
      </c>
      <c r="J160" s="124">
        <f t="shared" si="13"/>
        <v>0</v>
      </c>
      <c r="K160" s="124">
        <f t="shared" si="16"/>
        <v>0</v>
      </c>
      <c r="L160" s="124">
        <f t="shared" si="17"/>
        <v>43070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4"/>
        <v>0</v>
      </c>
      <c r="I161" s="128">
        <f t="shared" si="15"/>
        <v>0</v>
      </c>
      <c r="J161" s="124">
        <f t="shared" si="13"/>
        <v>0</v>
      </c>
      <c r="K161" s="124">
        <f t="shared" si="16"/>
        <v>0</v>
      </c>
      <c r="L161" s="124">
        <f t="shared" si="17"/>
        <v>43070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4"/>
        <v>0</v>
      </c>
      <c r="I162" s="128">
        <f t="shared" si="15"/>
        <v>0</v>
      </c>
      <c r="J162" s="124">
        <f t="shared" si="13"/>
        <v>0</v>
      </c>
      <c r="K162" s="124">
        <f t="shared" si="16"/>
        <v>0</v>
      </c>
      <c r="L162" s="124">
        <f t="shared" si="17"/>
        <v>43070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4"/>
        <v>0</v>
      </c>
      <c r="I163" s="128">
        <f t="shared" si="15"/>
        <v>0</v>
      </c>
      <c r="J163" s="124">
        <f t="shared" si="13"/>
        <v>0</v>
      </c>
      <c r="K163" s="124">
        <f t="shared" si="16"/>
        <v>0</v>
      </c>
      <c r="L163" s="124">
        <f t="shared" si="17"/>
        <v>43070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4"/>
        <v>0</v>
      </c>
      <c r="I164" s="128">
        <f t="shared" si="15"/>
        <v>0</v>
      </c>
      <c r="J164" s="124">
        <f t="shared" si="13"/>
        <v>0</v>
      </c>
      <c r="K164" s="124">
        <f t="shared" si="16"/>
        <v>0</v>
      </c>
      <c r="L164" s="124">
        <f t="shared" si="17"/>
        <v>43070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4"/>
        <v>0</v>
      </c>
      <c r="I165" s="128">
        <f t="shared" si="15"/>
        <v>0</v>
      </c>
      <c r="J165" s="124">
        <f t="shared" si="13"/>
        <v>0</v>
      </c>
      <c r="K165" s="124">
        <f t="shared" si="16"/>
        <v>0</v>
      </c>
      <c r="L165" s="124">
        <f t="shared" si="17"/>
        <v>43070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4"/>
        <v>0</v>
      </c>
      <c r="I166" s="128">
        <f t="shared" si="15"/>
        <v>0</v>
      </c>
      <c r="J166" s="124">
        <f t="shared" si="13"/>
        <v>0</v>
      </c>
      <c r="K166" s="124">
        <f t="shared" si="16"/>
        <v>0</v>
      </c>
      <c r="L166" s="124">
        <f t="shared" si="17"/>
        <v>43070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4"/>
        <v>0</v>
      </c>
      <c r="I167" s="128">
        <f t="shared" si="15"/>
        <v>0</v>
      </c>
      <c r="J167" s="124">
        <f t="shared" si="13"/>
        <v>0</v>
      </c>
      <c r="K167" s="124">
        <f t="shared" si="16"/>
        <v>0</v>
      </c>
      <c r="L167" s="124">
        <f t="shared" si="17"/>
        <v>43070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4"/>
        <v>0</v>
      </c>
      <c r="I168" s="128">
        <f t="shared" si="15"/>
        <v>0</v>
      </c>
      <c r="J168" s="124">
        <f t="shared" si="13"/>
        <v>0</v>
      </c>
      <c r="K168" s="124">
        <f t="shared" si="16"/>
        <v>0</v>
      </c>
      <c r="L168" s="124">
        <f t="shared" si="17"/>
        <v>43070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4"/>
        <v>0</v>
      </c>
      <c r="I169" s="128">
        <f t="shared" si="15"/>
        <v>0</v>
      </c>
      <c r="J169" s="124">
        <f t="shared" si="13"/>
        <v>0</v>
      </c>
      <c r="K169" s="124">
        <f t="shared" si="16"/>
        <v>0</v>
      </c>
      <c r="L169" s="124">
        <f t="shared" si="17"/>
        <v>43070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4"/>
        <v>0</v>
      </c>
      <c r="I170" s="128">
        <f t="shared" si="15"/>
        <v>0</v>
      </c>
      <c r="J170" s="124">
        <f t="shared" si="13"/>
        <v>0</v>
      </c>
      <c r="K170" s="124">
        <f t="shared" si="16"/>
        <v>0</v>
      </c>
      <c r="L170" s="124">
        <f t="shared" si="17"/>
        <v>43070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4"/>
        <v>0</v>
      </c>
      <c r="I171" s="128">
        <f t="shared" si="15"/>
        <v>0</v>
      </c>
      <c r="J171" s="124">
        <f t="shared" si="13"/>
        <v>0</v>
      </c>
      <c r="K171" s="124">
        <f t="shared" si="16"/>
        <v>0</v>
      </c>
      <c r="L171" s="124">
        <f t="shared" si="17"/>
        <v>43070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4"/>
        <v>0</v>
      </c>
      <c r="I172" s="128">
        <f t="shared" si="15"/>
        <v>0</v>
      </c>
      <c r="J172" s="124">
        <f t="shared" si="13"/>
        <v>0</v>
      </c>
      <c r="K172" s="124">
        <f t="shared" si="16"/>
        <v>0</v>
      </c>
      <c r="L172" s="124">
        <f t="shared" si="17"/>
        <v>43070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4"/>
        <v>0</v>
      </c>
      <c r="I173" s="128">
        <f t="shared" si="15"/>
        <v>0</v>
      </c>
      <c r="J173" s="124">
        <f t="shared" si="13"/>
        <v>0</v>
      </c>
      <c r="K173" s="124">
        <f t="shared" si="16"/>
        <v>0</v>
      </c>
      <c r="L173" s="124">
        <f t="shared" si="17"/>
        <v>43070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4"/>
        <v>0</v>
      </c>
      <c r="I174" s="128">
        <f t="shared" si="15"/>
        <v>0</v>
      </c>
      <c r="J174" s="124">
        <f t="shared" si="13"/>
        <v>0</v>
      </c>
      <c r="K174" s="124">
        <f t="shared" si="16"/>
        <v>0</v>
      </c>
      <c r="L174" s="124">
        <f t="shared" si="17"/>
        <v>43070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4"/>
        <v>0</v>
      </c>
      <c r="I175" s="128">
        <f t="shared" si="15"/>
        <v>0</v>
      </c>
      <c r="J175" s="124">
        <f t="shared" si="13"/>
        <v>0</v>
      </c>
      <c r="K175" s="124">
        <f t="shared" si="16"/>
        <v>0</v>
      </c>
      <c r="L175" s="124">
        <f t="shared" si="17"/>
        <v>43070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4"/>
        <v>0</v>
      </c>
      <c r="I176" s="128">
        <f t="shared" si="15"/>
        <v>0</v>
      </c>
      <c r="J176" s="124">
        <f t="shared" si="13"/>
        <v>0</v>
      </c>
      <c r="K176" s="124">
        <f t="shared" si="16"/>
        <v>0</v>
      </c>
      <c r="L176" s="124">
        <f t="shared" si="17"/>
        <v>43070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4"/>
        <v>0</v>
      </c>
      <c r="I177" s="128">
        <f t="shared" si="15"/>
        <v>0</v>
      </c>
      <c r="J177" s="124">
        <f t="shared" si="13"/>
        <v>0</v>
      </c>
      <c r="K177" s="124">
        <f t="shared" si="16"/>
        <v>0</v>
      </c>
      <c r="L177" s="124">
        <f t="shared" si="17"/>
        <v>43070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4"/>
        <v>0</v>
      </c>
      <c r="I178" s="128">
        <f t="shared" si="15"/>
        <v>0</v>
      </c>
      <c r="J178" s="124">
        <f t="shared" si="13"/>
        <v>0</v>
      </c>
      <c r="K178" s="124">
        <f t="shared" si="16"/>
        <v>0</v>
      </c>
      <c r="L178" s="124">
        <f t="shared" si="17"/>
        <v>43070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4"/>
        <v>0</v>
      </c>
      <c r="I179" s="128">
        <f t="shared" si="15"/>
        <v>0</v>
      </c>
      <c r="J179" s="124">
        <f t="shared" si="13"/>
        <v>0</v>
      </c>
      <c r="K179" s="124">
        <f t="shared" si="16"/>
        <v>0</v>
      </c>
      <c r="L179" s="124">
        <f t="shared" si="17"/>
        <v>43070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4"/>
        <v>0</v>
      </c>
      <c r="I180" s="128">
        <f t="shared" si="15"/>
        <v>0</v>
      </c>
      <c r="J180" s="124">
        <f t="shared" si="13"/>
        <v>0</v>
      </c>
      <c r="K180" s="124">
        <f t="shared" si="16"/>
        <v>0</v>
      </c>
      <c r="L180" s="124">
        <f t="shared" si="17"/>
        <v>43070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4"/>
        <v>0</v>
      </c>
      <c r="I181" s="128">
        <f t="shared" si="15"/>
        <v>0</v>
      </c>
      <c r="J181" s="124">
        <f t="shared" si="13"/>
        <v>0</v>
      </c>
      <c r="K181" s="124">
        <f t="shared" si="16"/>
        <v>0</v>
      </c>
      <c r="L181" s="124">
        <f t="shared" si="17"/>
        <v>43070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4"/>
        <v>0</v>
      </c>
      <c r="I182" s="128">
        <f t="shared" si="15"/>
        <v>0</v>
      </c>
      <c r="J182" s="124">
        <f t="shared" si="13"/>
        <v>0</v>
      </c>
      <c r="K182" s="124">
        <f t="shared" si="16"/>
        <v>0</v>
      </c>
      <c r="L182" s="124">
        <f t="shared" si="17"/>
        <v>43070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4"/>
        <v>0</v>
      </c>
      <c r="I183" s="128">
        <f t="shared" si="15"/>
        <v>0</v>
      </c>
      <c r="J183" s="124">
        <f t="shared" si="13"/>
        <v>0</v>
      </c>
      <c r="K183" s="124">
        <f t="shared" si="16"/>
        <v>0</v>
      </c>
      <c r="L183" s="124">
        <f t="shared" si="17"/>
        <v>43070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4"/>
        <v>0</v>
      </c>
      <c r="I184" s="128">
        <f t="shared" si="15"/>
        <v>0</v>
      </c>
      <c r="J184" s="124">
        <f t="shared" si="13"/>
        <v>0</v>
      </c>
      <c r="K184" s="124">
        <f t="shared" si="16"/>
        <v>0</v>
      </c>
      <c r="L184" s="124">
        <f t="shared" si="17"/>
        <v>43070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4"/>
        <v>0</v>
      </c>
      <c r="I185" s="128">
        <f t="shared" si="15"/>
        <v>0</v>
      </c>
      <c r="J185" s="124">
        <f t="shared" si="13"/>
        <v>0</v>
      </c>
      <c r="K185" s="124">
        <f t="shared" si="16"/>
        <v>0</v>
      </c>
      <c r="L185" s="124">
        <f t="shared" si="17"/>
        <v>43070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4"/>
        <v>0</v>
      </c>
      <c r="I186" s="128">
        <f t="shared" si="15"/>
        <v>0</v>
      </c>
      <c r="J186" s="124">
        <f t="shared" si="13"/>
        <v>0</v>
      </c>
      <c r="K186" s="124">
        <f t="shared" si="16"/>
        <v>0</v>
      </c>
      <c r="L186" s="124">
        <f t="shared" si="17"/>
        <v>43070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4"/>
        <v>0</v>
      </c>
      <c r="I187" s="128">
        <f t="shared" si="15"/>
        <v>0</v>
      </c>
      <c r="J187" s="124">
        <f t="shared" si="13"/>
        <v>0</v>
      </c>
      <c r="K187" s="124">
        <f t="shared" si="16"/>
        <v>0</v>
      </c>
      <c r="L187" s="124">
        <f t="shared" si="17"/>
        <v>43070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4"/>
        <v>0</v>
      </c>
      <c r="I188" s="128">
        <f t="shared" si="15"/>
        <v>0</v>
      </c>
      <c r="J188" s="124">
        <f t="shared" si="13"/>
        <v>0</v>
      </c>
      <c r="K188" s="124">
        <f t="shared" si="16"/>
        <v>0</v>
      </c>
      <c r="L188" s="124">
        <f t="shared" si="17"/>
        <v>43070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4"/>
        <v>0</v>
      </c>
      <c r="I189" s="128">
        <f t="shared" si="15"/>
        <v>0</v>
      </c>
      <c r="J189" s="124">
        <f t="shared" si="13"/>
        <v>0</v>
      </c>
      <c r="K189" s="124">
        <f t="shared" si="16"/>
        <v>0</v>
      </c>
      <c r="L189" s="124">
        <f t="shared" si="17"/>
        <v>43070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4"/>
        <v>0</v>
      </c>
      <c r="I190" s="128">
        <f t="shared" si="15"/>
        <v>0</v>
      </c>
      <c r="J190" s="124">
        <f t="shared" si="13"/>
        <v>0</v>
      </c>
      <c r="K190" s="124">
        <f t="shared" si="16"/>
        <v>0</v>
      </c>
      <c r="L190" s="124">
        <f t="shared" si="17"/>
        <v>43070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4"/>
        <v>0</v>
      </c>
      <c r="I191" s="128">
        <f t="shared" si="15"/>
        <v>0</v>
      </c>
      <c r="J191" s="124">
        <f t="shared" si="13"/>
        <v>0</v>
      </c>
      <c r="K191" s="124">
        <f t="shared" si="16"/>
        <v>0</v>
      </c>
      <c r="L191" s="124">
        <f t="shared" si="17"/>
        <v>43070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4"/>
        <v>0</v>
      </c>
      <c r="I192" s="128">
        <f t="shared" si="15"/>
        <v>0</v>
      </c>
      <c r="J192" s="124">
        <f t="shared" si="13"/>
        <v>0</v>
      </c>
      <c r="K192" s="124">
        <f t="shared" si="16"/>
        <v>0</v>
      </c>
      <c r="L192" s="124">
        <f t="shared" si="17"/>
        <v>43070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4"/>
        <v>0</v>
      </c>
      <c r="I193" s="128">
        <f t="shared" si="15"/>
        <v>0</v>
      </c>
      <c r="J193" s="124">
        <f t="shared" si="13"/>
        <v>0</v>
      </c>
      <c r="K193" s="124">
        <f t="shared" si="16"/>
        <v>0</v>
      </c>
      <c r="L193" s="124">
        <f t="shared" si="17"/>
        <v>43070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4"/>
        <v>0</v>
      </c>
      <c r="I194" s="128">
        <f t="shared" si="15"/>
        <v>0</v>
      </c>
      <c r="J194" s="124">
        <f t="shared" si="13"/>
        <v>0</v>
      </c>
      <c r="K194" s="124">
        <f t="shared" si="16"/>
        <v>0</v>
      </c>
      <c r="L194" s="124">
        <f t="shared" si="17"/>
        <v>43070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4"/>
        <v>0</v>
      </c>
      <c r="I195" s="128">
        <f t="shared" si="15"/>
        <v>0</v>
      </c>
      <c r="J195" s="124">
        <f t="shared" si="13"/>
        <v>0</v>
      </c>
      <c r="K195" s="124">
        <f t="shared" si="16"/>
        <v>0</v>
      </c>
      <c r="L195" s="124">
        <f t="shared" si="17"/>
        <v>43070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4"/>
        <v>0</v>
      </c>
      <c r="I196" s="128">
        <f t="shared" si="15"/>
        <v>0</v>
      </c>
      <c r="J196" s="124">
        <f t="shared" si="13"/>
        <v>0</v>
      </c>
      <c r="K196" s="124">
        <f t="shared" si="16"/>
        <v>0</v>
      </c>
      <c r="L196" s="124">
        <f t="shared" si="17"/>
        <v>43070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4"/>
        <v>0</v>
      </c>
      <c r="I197" s="128">
        <f t="shared" si="15"/>
        <v>0</v>
      </c>
      <c r="J197" s="124">
        <f t="shared" si="13"/>
        <v>0</v>
      </c>
      <c r="K197" s="124">
        <f t="shared" si="16"/>
        <v>0</v>
      </c>
      <c r="L197" s="124">
        <f t="shared" si="17"/>
        <v>43070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4"/>
        <v>0</v>
      </c>
      <c r="I198" s="128">
        <f t="shared" si="15"/>
        <v>0</v>
      </c>
      <c r="J198" s="124">
        <f t="shared" si="13"/>
        <v>0</v>
      </c>
      <c r="K198" s="124">
        <f t="shared" si="16"/>
        <v>0</v>
      </c>
      <c r="L198" s="124">
        <f t="shared" si="17"/>
        <v>43070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4"/>
        <v>0</v>
      </c>
      <c r="I199" s="128">
        <f t="shared" si="15"/>
        <v>0</v>
      </c>
      <c r="J199" s="124">
        <f t="shared" si="13"/>
        <v>0</v>
      </c>
      <c r="K199" s="124">
        <f t="shared" si="16"/>
        <v>0</v>
      </c>
      <c r="L199" s="124">
        <f t="shared" si="17"/>
        <v>43070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4"/>
        <v>0</v>
      </c>
      <c r="I200" s="128">
        <f t="shared" si="15"/>
        <v>0</v>
      </c>
      <c r="J200" s="124">
        <f t="shared" ref="J200:J263" si="18">IF(D200="現金",F200,0)</f>
        <v>0</v>
      </c>
      <c r="K200" s="124">
        <f t="shared" si="16"/>
        <v>0</v>
      </c>
      <c r="L200" s="124">
        <f t="shared" si="17"/>
        <v>43070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4"/>
        <v>0</v>
      </c>
      <c r="I201" s="128">
        <f t="shared" si="15"/>
        <v>0</v>
      </c>
      <c r="J201" s="124">
        <f t="shared" si="18"/>
        <v>0</v>
      </c>
      <c r="K201" s="124">
        <f t="shared" si="16"/>
        <v>0</v>
      </c>
      <c r="L201" s="124">
        <f t="shared" si="17"/>
        <v>43070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4"/>
        <v>0</v>
      </c>
      <c r="I202" s="128">
        <f t="shared" si="15"/>
        <v>0</v>
      </c>
      <c r="J202" s="124">
        <f t="shared" si="18"/>
        <v>0</v>
      </c>
      <c r="K202" s="124">
        <f t="shared" si="16"/>
        <v>0</v>
      </c>
      <c r="L202" s="124">
        <f t="shared" si="17"/>
        <v>43070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4"/>
        <v>0</v>
      </c>
      <c r="I203" s="128">
        <f t="shared" si="15"/>
        <v>0</v>
      </c>
      <c r="J203" s="124">
        <f t="shared" si="18"/>
        <v>0</v>
      </c>
      <c r="K203" s="124">
        <f t="shared" si="16"/>
        <v>0</v>
      </c>
      <c r="L203" s="124">
        <f t="shared" si="17"/>
        <v>43070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4"/>
        <v>0</v>
      </c>
      <c r="I204" s="128">
        <f t="shared" si="15"/>
        <v>0</v>
      </c>
      <c r="J204" s="124">
        <f t="shared" si="18"/>
        <v>0</v>
      </c>
      <c r="K204" s="124">
        <f t="shared" si="16"/>
        <v>0</v>
      </c>
      <c r="L204" s="124">
        <f t="shared" si="17"/>
        <v>43070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ref="H205:H268" si="19">B205</f>
        <v>0</v>
      </c>
      <c r="I205" s="128">
        <f t="shared" ref="I205:I268" si="20">C205</f>
        <v>0</v>
      </c>
      <c r="J205" s="124">
        <f t="shared" si="18"/>
        <v>0</v>
      </c>
      <c r="K205" s="124">
        <f t="shared" ref="K205:K268" si="21">F205-J205</f>
        <v>0</v>
      </c>
      <c r="L205" s="124">
        <f t="shared" ref="L205:L268" si="22">L204+J205-K205</f>
        <v>43070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9"/>
        <v>0</v>
      </c>
      <c r="I206" s="128">
        <f t="shared" si="20"/>
        <v>0</v>
      </c>
      <c r="J206" s="124">
        <f t="shared" si="18"/>
        <v>0</v>
      </c>
      <c r="K206" s="124">
        <f t="shared" si="21"/>
        <v>0</v>
      </c>
      <c r="L206" s="124">
        <f t="shared" si="22"/>
        <v>43070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9"/>
        <v>0</v>
      </c>
      <c r="I207" s="128">
        <f t="shared" si="20"/>
        <v>0</v>
      </c>
      <c r="J207" s="124">
        <f t="shared" si="18"/>
        <v>0</v>
      </c>
      <c r="K207" s="124">
        <f t="shared" si="21"/>
        <v>0</v>
      </c>
      <c r="L207" s="124">
        <f t="shared" si="22"/>
        <v>43070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9"/>
        <v>0</v>
      </c>
      <c r="I208" s="128">
        <f t="shared" si="20"/>
        <v>0</v>
      </c>
      <c r="J208" s="124">
        <f t="shared" si="18"/>
        <v>0</v>
      </c>
      <c r="K208" s="124">
        <f t="shared" si="21"/>
        <v>0</v>
      </c>
      <c r="L208" s="124">
        <f t="shared" si="22"/>
        <v>43070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9"/>
        <v>0</v>
      </c>
      <c r="I209" s="128">
        <f t="shared" si="20"/>
        <v>0</v>
      </c>
      <c r="J209" s="124">
        <f t="shared" si="18"/>
        <v>0</v>
      </c>
      <c r="K209" s="124">
        <f t="shared" si="21"/>
        <v>0</v>
      </c>
      <c r="L209" s="124">
        <f t="shared" si="22"/>
        <v>43070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9"/>
        <v>0</v>
      </c>
      <c r="I210" s="128">
        <f t="shared" si="20"/>
        <v>0</v>
      </c>
      <c r="J210" s="124">
        <f t="shared" si="18"/>
        <v>0</v>
      </c>
      <c r="K210" s="124">
        <f t="shared" si="21"/>
        <v>0</v>
      </c>
      <c r="L210" s="124">
        <f t="shared" si="22"/>
        <v>43070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9"/>
        <v>0</v>
      </c>
      <c r="I211" s="128">
        <f t="shared" si="20"/>
        <v>0</v>
      </c>
      <c r="J211" s="124">
        <f t="shared" si="18"/>
        <v>0</v>
      </c>
      <c r="K211" s="124">
        <f t="shared" si="21"/>
        <v>0</v>
      </c>
      <c r="L211" s="124">
        <f t="shared" si="22"/>
        <v>43070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9"/>
        <v>0</v>
      </c>
      <c r="I212" s="128">
        <f t="shared" si="20"/>
        <v>0</v>
      </c>
      <c r="J212" s="124">
        <f t="shared" si="18"/>
        <v>0</v>
      </c>
      <c r="K212" s="124">
        <f t="shared" si="21"/>
        <v>0</v>
      </c>
      <c r="L212" s="124">
        <f t="shared" si="22"/>
        <v>43070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9"/>
        <v>0</v>
      </c>
      <c r="I213" s="128">
        <f t="shared" si="20"/>
        <v>0</v>
      </c>
      <c r="J213" s="124">
        <f t="shared" si="18"/>
        <v>0</v>
      </c>
      <c r="K213" s="124">
        <f t="shared" si="21"/>
        <v>0</v>
      </c>
      <c r="L213" s="124">
        <f t="shared" si="22"/>
        <v>43070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9"/>
        <v>0</v>
      </c>
      <c r="I214" s="128">
        <f t="shared" si="20"/>
        <v>0</v>
      </c>
      <c r="J214" s="124">
        <f t="shared" si="18"/>
        <v>0</v>
      </c>
      <c r="K214" s="124">
        <f t="shared" si="21"/>
        <v>0</v>
      </c>
      <c r="L214" s="124">
        <f t="shared" si="22"/>
        <v>43070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si="19"/>
        <v>0</v>
      </c>
      <c r="I215" s="128">
        <f t="shared" si="20"/>
        <v>0</v>
      </c>
      <c r="J215" s="124">
        <f t="shared" si="18"/>
        <v>0</v>
      </c>
      <c r="K215" s="124">
        <f t="shared" si="21"/>
        <v>0</v>
      </c>
      <c r="L215" s="124">
        <f t="shared" si="22"/>
        <v>43070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9"/>
        <v>0</v>
      </c>
      <c r="I216" s="128">
        <f t="shared" si="20"/>
        <v>0</v>
      </c>
      <c r="J216" s="124">
        <f t="shared" si="18"/>
        <v>0</v>
      </c>
      <c r="K216" s="124">
        <f t="shared" si="21"/>
        <v>0</v>
      </c>
      <c r="L216" s="124">
        <f t="shared" si="22"/>
        <v>43070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9"/>
        <v>0</v>
      </c>
      <c r="I217" s="128">
        <f t="shared" si="20"/>
        <v>0</v>
      </c>
      <c r="J217" s="124">
        <f t="shared" si="18"/>
        <v>0</v>
      </c>
      <c r="K217" s="124">
        <f t="shared" si="21"/>
        <v>0</v>
      </c>
      <c r="L217" s="124">
        <f t="shared" si="22"/>
        <v>43070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9"/>
        <v>0</v>
      </c>
      <c r="I218" s="128">
        <f t="shared" si="20"/>
        <v>0</v>
      </c>
      <c r="J218" s="124">
        <f t="shared" si="18"/>
        <v>0</v>
      </c>
      <c r="K218" s="124">
        <f t="shared" si="21"/>
        <v>0</v>
      </c>
      <c r="L218" s="124">
        <f t="shared" si="22"/>
        <v>43070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9"/>
        <v>0</v>
      </c>
      <c r="I219" s="128">
        <f t="shared" si="20"/>
        <v>0</v>
      </c>
      <c r="J219" s="124">
        <f t="shared" si="18"/>
        <v>0</v>
      </c>
      <c r="K219" s="124">
        <f t="shared" si="21"/>
        <v>0</v>
      </c>
      <c r="L219" s="124">
        <f t="shared" si="22"/>
        <v>43070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9"/>
        <v>0</v>
      </c>
      <c r="I220" s="128">
        <f t="shared" si="20"/>
        <v>0</v>
      </c>
      <c r="J220" s="124">
        <f t="shared" si="18"/>
        <v>0</v>
      </c>
      <c r="K220" s="124">
        <f t="shared" si="21"/>
        <v>0</v>
      </c>
      <c r="L220" s="124">
        <f t="shared" si="22"/>
        <v>43070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9"/>
        <v>0</v>
      </c>
      <c r="I221" s="128">
        <f t="shared" si="20"/>
        <v>0</v>
      </c>
      <c r="J221" s="124">
        <f t="shared" si="18"/>
        <v>0</v>
      </c>
      <c r="K221" s="124">
        <f t="shared" si="21"/>
        <v>0</v>
      </c>
      <c r="L221" s="124">
        <f t="shared" si="22"/>
        <v>43070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9"/>
        <v>0</v>
      </c>
      <c r="I222" s="128">
        <f t="shared" si="20"/>
        <v>0</v>
      </c>
      <c r="J222" s="124">
        <f t="shared" si="18"/>
        <v>0</v>
      </c>
      <c r="K222" s="124">
        <f t="shared" si="21"/>
        <v>0</v>
      </c>
      <c r="L222" s="124">
        <f t="shared" si="22"/>
        <v>43070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9"/>
        <v>0</v>
      </c>
      <c r="I223" s="128">
        <f t="shared" si="20"/>
        <v>0</v>
      </c>
      <c r="J223" s="124">
        <f t="shared" si="18"/>
        <v>0</v>
      </c>
      <c r="K223" s="124">
        <f t="shared" si="21"/>
        <v>0</v>
      </c>
      <c r="L223" s="124">
        <f t="shared" si="22"/>
        <v>43070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9"/>
        <v>0</v>
      </c>
      <c r="I224" s="128">
        <f t="shared" si="20"/>
        <v>0</v>
      </c>
      <c r="J224" s="124">
        <f t="shared" si="18"/>
        <v>0</v>
      </c>
      <c r="K224" s="124">
        <f t="shared" si="21"/>
        <v>0</v>
      </c>
      <c r="L224" s="124">
        <f t="shared" si="22"/>
        <v>43070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9"/>
        <v>0</v>
      </c>
      <c r="I225" s="128">
        <f t="shared" si="20"/>
        <v>0</v>
      </c>
      <c r="J225" s="124">
        <f t="shared" si="18"/>
        <v>0</v>
      </c>
      <c r="K225" s="124">
        <f t="shared" si="21"/>
        <v>0</v>
      </c>
      <c r="L225" s="124">
        <f t="shared" si="22"/>
        <v>43070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9"/>
        <v>0</v>
      </c>
      <c r="I226" s="128">
        <f t="shared" si="20"/>
        <v>0</v>
      </c>
      <c r="J226" s="124">
        <f t="shared" si="18"/>
        <v>0</v>
      </c>
      <c r="K226" s="124">
        <f t="shared" si="21"/>
        <v>0</v>
      </c>
      <c r="L226" s="124">
        <f t="shared" si="22"/>
        <v>43070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9"/>
        <v>0</v>
      </c>
      <c r="I227" s="128">
        <f t="shared" si="20"/>
        <v>0</v>
      </c>
      <c r="J227" s="124">
        <f t="shared" si="18"/>
        <v>0</v>
      </c>
      <c r="K227" s="124">
        <f t="shared" si="21"/>
        <v>0</v>
      </c>
      <c r="L227" s="124">
        <f t="shared" si="22"/>
        <v>43070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9"/>
        <v>0</v>
      </c>
      <c r="I228" s="128">
        <f t="shared" si="20"/>
        <v>0</v>
      </c>
      <c r="J228" s="124">
        <f t="shared" si="18"/>
        <v>0</v>
      </c>
      <c r="K228" s="124">
        <f t="shared" si="21"/>
        <v>0</v>
      </c>
      <c r="L228" s="124">
        <f t="shared" si="22"/>
        <v>43070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9"/>
        <v>0</v>
      </c>
      <c r="I229" s="128">
        <f t="shared" si="20"/>
        <v>0</v>
      </c>
      <c r="J229" s="124">
        <f t="shared" si="18"/>
        <v>0</v>
      </c>
      <c r="K229" s="124">
        <f t="shared" si="21"/>
        <v>0</v>
      </c>
      <c r="L229" s="124">
        <f t="shared" si="22"/>
        <v>43070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9"/>
        <v>0</v>
      </c>
      <c r="I230" s="128">
        <f t="shared" si="20"/>
        <v>0</v>
      </c>
      <c r="J230" s="124">
        <f t="shared" si="18"/>
        <v>0</v>
      </c>
      <c r="K230" s="124">
        <f t="shared" si="21"/>
        <v>0</v>
      </c>
      <c r="L230" s="124">
        <f t="shared" si="22"/>
        <v>43070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9"/>
        <v>0</v>
      </c>
      <c r="I231" s="128">
        <f t="shared" si="20"/>
        <v>0</v>
      </c>
      <c r="J231" s="124">
        <f t="shared" si="18"/>
        <v>0</v>
      </c>
      <c r="K231" s="124">
        <f t="shared" si="21"/>
        <v>0</v>
      </c>
      <c r="L231" s="124">
        <f t="shared" si="22"/>
        <v>43070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9"/>
        <v>0</v>
      </c>
      <c r="I232" s="128">
        <f t="shared" si="20"/>
        <v>0</v>
      </c>
      <c r="J232" s="124">
        <f t="shared" si="18"/>
        <v>0</v>
      </c>
      <c r="K232" s="124">
        <f t="shared" si="21"/>
        <v>0</v>
      </c>
      <c r="L232" s="124">
        <f t="shared" si="22"/>
        <v>43070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9"/>
        <v>0</v>
      </c>
      <c r="I233" s="128">
        <f t="shared" si="20"/>
        <v>0</v>
      </c>
      <c r="J233" s="124">
        <f t="shared" si="18"/>
        <v>0</v>
      </c>
      <c r="K233" s="124">
        <f t="shared" si="21"/>
        <v>0</v>
      </c>
      <c r="L233" s="124">
        <f t="shared" si="22"/>
        <v>43070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9"/>
        <v>0</v>
      </c>
      <c r="I234" s="128">
        <f t="shared" si="20"/>
        <v>0</v>
      </c>
      <c r="J234" s="124">
        <f t="shared" si="18"/>
        <v>0</v>
      </c>
      <c r="K234" s="124">
        <f t="shared" si="21"/>
        <v>0</v>
      </c>
      <c r="L234" s="124">
        <f t="shared" si="22"/>
        <v>43070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9"/>
        <v>0</v>
      </c>
      <c r="I235" s="128">
        <f t="shared" si="20"/>
        <v>0</v>
      </c>
      <c r="J235" s="124">
        <f t="shared" si="18"/>
        <v>0</v>
      </c>
      <c r="K235" s="124">
        <f t="shared" si="21"/>
        <v>0</v>
      </c>
      <c r="L235" s="124">
        <f t="shared" si="22"/>
        <v>43070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9"/>
        <v>0</v>
      </c>
      <c r="I236" s="128">
        <f t="shared" si="20"/>
        <v>0</v>
      </c>
      <c r="J236" s="124">
        <f t="shared" si="18"/>
        <v>0</v>
      </c>
      <c r="K236" s="124">
        <f t="shared" si="21"/>
        <v>0</v>
      </c>
      <c r="L236" s="124">
        <f t="shared" si="22"/>
        <v>43070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9"/>
        <v>0</v>
      </c>
      <c r="I237" s="128">
        <f t="shared" si="20"/>
        <v>0</v>
      </c>
      <c r="J237" s="124">
        <f t="shared" si="18"/>
        <v>0</v>
      </c>
      <c r="K237" s="124">
        <f t="shared" si="21"/>
        <v>0</v>
      </c>
      <c r="L237" s="124">
        <f t="shared" si="22"/>
        <v>43070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9"/>
        <v>0</v>
      </c>
      <c r="I238" s="128">
        <f t="shared" si="20"/>
        <v>0</v>
      </c>
      <c r="J238" s="124">
        <f t="shared" si="18"/>
        <v>0</v>
      </c>
      <c r="K238" s="124">
        <f t="shared" si="21"/>
        <v>0</v>
      </c>
      <c r="L238" s="124">
        <f t="shared" si="22"/>
        <v>43070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9"/>
        <v>0</v>
      </c>
      <c r="I239" s="128">
        <f t="shared" si="20"/>
        <v>0</v>
      </c>
      <c r="J239" s="124">
        <f t="shared" si="18"/>
        <v>0</v>
      </c>
      <c r="K239" s="124">
        <f t="shared" si="21"/>
        <v>0</v>
      </c>
      <c r="L239" s="124">
        <f t="shared" si="22"/>
        <v>43070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9"/>
        <v>0</v>
      </c>
      <c r="I240" s="128">
        <f t="shared" si="20"/>
        <v>0</v>
      </c>
      <c r="J240" s="124">
        <f t="shared" si="18"/>
        <v>0</v>
      </c>
      <c r="K240" s="124">
        <f t="shared" si="21"/>
        <v>0</v>
      </c>
      <c r="L240" s="124">
        <f t="shared" si="22"/>
        <v>43070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9"/>
        <v>0</v>
      </c>
      <c r="I241" s="128">
        <f t="shared" si="20"/>
        <v>0</v>
      </c>
      <c r="J241" s="124">
        <f t="shared" si="18"/>
        <v>0</v>
      </c>
      <c r="K241" s="124">
        <f t="shared" si="21"/>
        <v>0</v>
      </c>
      <c r="L241" s="124">
        <f t="shared" si="22"/>
        <v>43070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9"/>
        <v>0</v>
      </c>
      <c r="I242" s="128">
        <f t="shared" si="20"/>
        <v>0</v>
      </c>
      <c r="J242" s="124">
        <f t="shared" si="18"/>
        <v>0</v>
      </c>
      <c r="K242" s="124">
        <f t="shared" si="21"/>
        <v>0</v>
      </c>
      <c r="L242" s="124">
        <f t="shared" si="22"/>
        <v>43070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9"/>
        <v>0</v>
      </c>
      <c r="I243" s="128">
        <f t="shared" si="20"/>
        <v>0</v>
      </c>
      <c r="J243" s="124">
        <f t="shared" si="18"/>
        <v>0</v>
      </c>
      <c r="K243" s="124">
        <f t="shared" si="21"/>
        <v>0</v>
      </c>
      <c r="L243" s="124">
        <f t="shared" si="22"/>
        <v>43070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9"/>
        <v>0</v>
      </c>
      <c r="I244" s="128">
        <f t="shared" si="20"/>
        <v>0</v>
      </c>
      <c r="J244" s="124">
        <f t="shared" si="18"/>
        <v>0</v>
      </c>
      <c r="K244" s="124">
        <f t="shared" si="21"/>
        <v>0</v>
      </c>
      <c r="L244" s="124">
        <f t="shared" si="22"/>
        <v>43070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9"/>
        <v>0</v>
      </c>
      <c r="I245" s="128">
        <f t="shared" si="20"/>
        <v>0</v>
      </c>
      <c r="J245" s="124">
        <f t="shared" si="18"/>
        <v>0</v>
      </c>
      <c r="K245" s="124">
        <f t="shared" si="21"/>
        <v>0</v>
      </c>
      <c r="L245" s="124">
        <f t="shared" si="22"/>
        <v>43070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9"/>
        <v>0</v>
      </c>
      <c r="I246" s="128">
        <f t="shared" si="20"/>
        <v>0</v>
      </c>
      <c r="J246" s="124">
        <f t="shared" si="18"/>
        <v>0</v>
      </c>
      <c r="K246" s="124">
        <f t="shared" si="21"/>
        <v>0</v>
      </c>
      <c r="L246" s="124">
        <f t="shared" si="22"/>
        <v>43070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9"/>
        <v>0</v>
      </c>
      <c r="I247" s="128">
        <f t="shared" si="20"/>
        <v>0</v>
      </c>
      <c r="J247" s="124">
        <f t="shared" si="18"/>
        <v>0</v>
      </c>
      <c r="K247" s="124">
        <f t="shared" si="21"/>
        <v>0</v>
      </c>
      <c r="L247" s="124">
        <f t="shared" si="22"/>
        <v>43070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9"/>
        <v>0</v>
      </c>
      <c r="I248" s="128">
        <f t="shared" si="20"/>
        <v>0</v>
      </c>
      <c r="J248" s="124">
        <f t="shared" si="18"/>
        <v>0</v>
      </c>
      <c r="K248" s="124">
        <f t="shared" si="21"/>
        <v>0</v>
      </c>
      <c r="L248" s="124">
        <f t="shared" si="22"/>
        <v>43070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9"/>
        <v>0</v>
      </c>
      <c r="I249" s="128">
        <f t="shared" si="20"/>
        <v>0</v>
      </c>
      <c r="J249" s="124">
        <f t="shared" si="18"/>
        <v>0</v>
      </c>
      <c r="K249" s="124">
        <f t="shared" si="21"/>
        <v>0</v>
      </c>
      <c r="L249" s="124">
        <f t="shared" si="22"/>
        <v>43070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9"/>
        <v>0</v>
      </c>
      <c r="I250" s="128">
        <f t="shared" si="20"/>
        <v>0</v>
      </c>
      <c r="J250" s="124">
        <f t="shared" si="18"/>
        <v>0</v>
      </c>
      <c r="K250" s="124">
        <f t="shared" si="21"/>
        <v>0</v>
      </c>
      <c r="L250" s="124">
        <f t="shared" si="22"/>
        <v>43070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9"/>
        <v>0</v>
      </c>
      <c r="I251" s="128">
        <f t="shared" si="20"/>
        <v>0</v>
      </c>
      <c r="J251" s="124">
        <f t="shared" si="18"/>
        <v>0</v>
      </c>
      <c r="K251" s="124">
        <f t="shared" si="21"/>
        <v>0</v>
      </c>
      <c r="L251" s="124">
        <f t="shared" si="22"/>
        <v>43070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9"/>
        <v>0</v>
      </c>
      <c r="I252" s="128">
        <f t="shared" si="20"/>
        <v>0</v>
      </c>
      <c r="J252" s="124">
        <f t="shared" si="18"/>
        <v>0</v>
      </c>
      <c r="K252" s="124">
        <f t="shared" si="21"/>
        <v>0</v>
      </c>
      <c r="L252" s="124">
        <f t="shared" si="22"/>
        <v>43070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9"/>
        <v>0</v>
      </c>
      <c r="I253" s="128">
        <f t="shared" si="20"/>
        <v>0</v>
      </c>
      <c r="J253" s="124">
        <f t="shared" si="18"/>
        <v>0</v>
      </c>
      <c r="K253" s="124">
        <f t="shared" si="21"/>
        <v>0</v>
      </c>
      <c r="L253" s="124">
        <f t="shared" si="22"/>
        <v>43070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9"/>
        <v>0</v>
      </c>
      <c r="I254" s="128">
        <f t="shared" si="20"/>
        <v>0</v>
      </c>
      <c r="J254" s="124">
        <f t="shared" si="18"/>
        <v>0</v>
      </c>
      <c r="K254" s="124">
        <f t="shared" si="21"/>
        <v>0</v>
      </c>
      <c r="L254" s="124">
        <f t="shared" si="22"/>
        <v>43070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9"/>
        <v>0</v>
      </c>
      <c r="I255" s="128">
        <f t="shared" si="20"/>
        <v>0</v>
      </c>
      <c r="J255" s="124">
        <f t="shared" si="18"/>
        <v>0</v>
      </c>
      <c r="K255" s="124">
        <f t="shared" si="21"/>
        <v>0</v>
      </c>
      <c r="L255" s="124">
        <f t="shared" si="22"/>
        <v>43070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9"/>
        <v>0</v>
      </c>
      <c r="I256" s="128">
        <f t="shared" si="20"/>
        <v>0</v>
      </c>
      <c r="J256" s="124">
        <f t="shared" si="18"/>
        <v>0</v>
      </c>
      <c r="K256" s="124">
        <f t="shared" si="21"/>
        <v>0</v>
      </c>
      <c r="L256" s="124">
        <f t="shared" si="22"/>
        <v>43070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9"/>
        <v>0</v>
      </c>
      <c r="I257" s="128">
        <f t="shared" si="20"/>
        <v>0</v>
      </c>
      <c r="J257" s="124">
        <f t="shared" si="18"/>
        <v>0</v>
      </c>
      <c r="K257" s="124">
        <f t="shared" si="21"/>
        <v>0</v>
      </c>
      <c r="L257" s="124">
        <f t="shared" si="22"/>
        <v>43070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9"/>
        <v>0</v>
      </c>
      <c r="I258" s="128">
        <f t="shared" si="20"/>
        <v>0</v>
      </c>
      <c r="J258" s="124">
        <f t="shared" si="18"/>
        <v>0</v>
      </c>
      <c r="K258" s="124">
        <f t="shared" si="21"/>
        <v>0</v>
      </c>
      <c r="L258" s="124">
        <f t="shared" si="22"/>
        <v>43070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9"/>
        <v>0</v>
      </c>
      <c r="I259" s="128">
        <f t="shared" si="20"/>
        <v>0</v>
      </c>
      <c r="J259" s="124">
        <f t="shared" si="18"/>
        <v>0</v>
      </c>
      <c r="K259" s="124">
        <f t="shared" si="21"/>
        <v>0</v>
      </c>
      <c r="L259" s="124">
        <f t="shared" si="22"/>
        <v>43070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9"/>
        <v>0</v>
      </c>
      <c r="I260" s="128">
        <f t="shared" si="20"/>
        <v>0</v>
      </c>
      <c r="J260" s="124">
        <f t="shared" si="18"/>
        <v>0</v>
      </c>
      <c r="K260" s="124">
        <f t="shared" si="21"/>
        <v>0</v>
      </c>
      <c r="L260" s="124">
        <f t="shared" si="22"/>
        <v>43070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9"/>
        <v>0</v>
      </c>
      <c r="I261" s="128">
        <f t="shared" si="20"/>
        <v>0</v>
      </c>
      <c r="J261" s="124">
        <f t="shared" si="18"/>
        <v>0</v>
      </c>
      <c r="K261" s="124">
        <f t="shared" si="21"/>
        <v>0</v>
      </c>
      <c r="L261" s="124">
        <f t="shared" si="22"/>
        <v>43070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9"/>
        <v>0</v>
      </c>
      <c r="I262" s="128">
        <f t="shared" si="20"/>
        <v>0</v>
      </c>
      <c r="J262" s="124">
        <f t="shared" si="18"/>
        <v>0</v>
      </c>
      <c r="K262" s="124">
        <f t="shared" si="21"/>
        <v>0</v>
      </c>
      <c r="L262" s="124">
        <f t="shared" si="22"/>
        <v>43070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9"/>
        <v>0</v>
      </c>
      <c r="I263" s="128">
        <f t="shared" si="20"/>
        <v>0</v>
      </c>
      <c r="J263" s="124">
        <f t="shared" si="18"/>
        <v>0</v>
      </c>
      <c r="K263" s="124">
        <f t="shared" si="21"/>
        <v>0</v>
      </c>
      <c r="L263" s="124">
        <f t="shared" si="22"/>
        <v>43070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9"/>
        <v>0</v>
      </c>
      <c r="I264" s="128">
        <f t="shared" si="20"/>
        <v>0</v>
      </c>
      <c r="J264" s="124">
        <f t="shared" ref="J264:J327" si="23">IF(D264="現金",F264,0)</f>
        <v>0</v>
      </c>
      <c r="K264" s="124">
        <f t="shared" si="21"/>
        <v>0</v>
      </c>
      <c r="L264" s="124">
        <f t="shared" si="22"/>
        <v>43070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9"/>
        <v>0</v>
      </c>
      <c r="I265" s="128">
        <f t="shared" si="20"/>
        <v>0</v>
      </c>
      <c r="J265" s="124">
        <f t="shared" si="23"/>
        <v>0</v>
      </c>
      <c r="K265" s="124">
        <f t="shared" si="21"/>
        <v>0</v>
      </c>
      <c r="L265" s="124">
        <f t="shared" si="22"/>
        <v>43070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9"/>
        <v>0</v>
      </c>
      <c r="I266" s="128">
        <f t="shared" si="20"/>
        <v>0</v>
      </c>
      <c r="J266" s="124">
        <f t="shared" si="23"/>
        <v>0</v>
      </c>
      <c r="K266" s="124">
        <f t="shared" si="21"/>
        <v>0</v>
      </c>
      <c r="L266" s="124">
        <f t="shared" si="22"/>
        <v>43070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9"/>
        <v>0</v>
      </c>
      <c r="I267" s="128">
        <f t="shared" si="20"/>
        <v>0</v>
      </c>
      <c r="J267" s="124">
        <f t="shared" si="23"/>
        <v>0</v>
      </c>
      <c r="K267" s="124">
        <f t="shared" si="21"/>
        <v>0</v>
      </c>
      <c r="L267" s="124">
        <f t="shared" si="22"/>
        <v>43070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9"/>
        <v>0</v>
      </c>
      <c r="I268" s="128">
        <f t="shared" si="20"/>
        <v>0</v>
      </c>
      <c r="J268" s="124">
        <f t="shared" si="23"/>
        <v>0</v>
      </c>
      <c r="K268" s="124">
        <f t="shared" si="21"/>
        <v>0</v>
      </c>
      <c r="L268" s="124">
        <f t="shared" si="22"/>
        <v>43070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ref="H269:H332" si="24">B269</f>
        <v>0</v>
      </c>
      <c r="I269" s="128">
        <f t="shared" ref="I269:I332" si="25">C269</f>
        <v>0</v>
      </c>
      <c r="J269" s="124">
        <f t="shared" si="23"/>
        <v>0</v>
      </c>
      <c r="K269" s="124">
        <f t="shared" ref="K269:K332" si="26">F269-J269</f>
        <v>0</v>
      </c>
      <c r="L269" s="124">
        <f t="shared" ref="L269:L332" si="27">L268+J269-K269</f>
        <v>43070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24"/>
        <v>0</v>
      </c>
      <c r="I270" s="128">
        <f t="shared" si="25"/>
        <v>0</v>
      </c>
      <c r="J270" s="124">
        <f t="shared" si="23"/>
        <v>0</v>
      </c>
      <c r="K270" s="124">
        <f t="shared" si="26"/>
        <v>0</v>
      </c>
      <c r="L270" s="124">
        <f t="shared" si="27"/>
        <v>43070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24"/>
        <v>0</v>
      </c>
      <c r="I271" s="128">
        <f t="shared" si="25"/>
        <v>0</v>
      </c>
      <c r="J271" s="124">
        <f t="shared" si="23"/>
        <v>0</v>
      </c>
      <c r="K271" s="124">
        <f t="shared" si="26"/>
        <v>0</v>
      </c>
      <c r="L271" s="124">
        <f t="shared" si="27"/>
        <v>43070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24"/>
        <v>0</v>
      </c>
      <c r="I272" s="128">
        <f t="shared" si="25"/>
        <v>0</v>
      </c>
      <c r="J272" s="124">
        <f t="shared" si="23"/>
        <v>0</v>
      </c>
      <c r="K272" s="124">
        <f t="shared" si="26"/>
        <v>0</v>
      </c>
      <c r="L272" s="124">
        <f t="shared" si="27"/>
        <v>43070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24"/>
        <v>0</v>
      </c>
      <c r="I273" s="128">
        <f t="shared" si="25"/>
        <v>0</v>
      </c>
      <c r="J273" s="124">
        <f t="shared" si="23"/>
        <v>0</v>
      </c>
      <c r="K273" s="124">
        <f t="shared" si="26"/>
        <v>0</v>
      </c>
      <c r="L273" s="124">
        <f t="shared" si="27"/>
        <v>43070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24"/>
        <v>0</v>
      </c>
      <c r="I274" s="128">
        <f t="shared" si="25"/>
        <v>0</v>
      </c>
      <c r="J274" s="124">
        <f t="shared" si="23"/>
        <v>0</v>
      </c>
      <c r="K274" s="124">
        <f t="shared" si="26"/>
        <v>0</v>
      </c>
      <c r="L274" s="124">
        <f t="shared" si="27"/>
        <v>43070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24"/>
        <v>0</v>
      </c>
      <c r="I275" s="128">
        <f t="shared" si="25"/>
        <v>0</v>
      </c>
      <c r="J275" s="124">
        <f t="shared" si="23"/>
        <v>0</v>
      </c>
      <c r="K275" s="124">
        <f t="shared" si="26"/>
        <v>0</v>
      </c>
      <c r="L275" s="124">
        <f t="shared" si="27"/>
        <v>43070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24"/>
        <v>0</v>
      </c>
      <c r="I276" s="128">
        <f t="shared" si="25"/>
        <v>0</v>
      </c>
      <c r="J276" s="124">
        <f t="shared" si="23"/>
        <v>0</v>
      </c>
      <c r="K276" s="124">
        <f t="shared" si="26"/>
        <v>0</v>
      </c>
      <c r="L276" s="124">
        <f t="shared" si="27"/>
        <v>43070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24"/>
        <v>0</v>
      </c>
      <c r="I277" s="128">
        <f t="shared" si="25"/>
        <v>0</v>
      </c>
      <c r="J277" s="124">
        <f t="shared" si="23"/>
        <v>0</v>
      </c>
      <c r="K277" s="124">
        <f t="shared" si="26"/>
        <v>0</v>
      </c>
      <c r="L277" s="124">
        <f t="shared" si="27"/>
        <v>43070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24"/>
        <v>0</v>
      </c>
      <c r="I278" s="128">
        <f t="shared" si="25"/>
        <v>0</v>
      </c>
      <c r="J278" s="124">
        <f t="shared" si="23"/>
        <v>0</v>
      </c>
      <c r="K278" s="124">
        <f t="shared" si="26"/>
        <v>0</v>
      </c>
      <c r="L278" s="124">
        <f t="shared" si="27"/>
        <v>43070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si="24"/>
        <v>0</v>
      </c>
      <c r="I279" s="128">
        <f t="shared" si="25"/>
        <v>0</v>
      </c>
      <c r="J279" s="124">
        <f t="shared" si="23"/>
        <v>0</v>
      </c>
      <c r="K279" s="124">
        <f t="shared" si="26"/>
        <v>0</v>
      </c>
      <c r="L279" s="124">
        <f t="shared" si="27"/>
        <v>43070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4"/>
        <v>0</v>
      </c>
      <c r="I280" s="128">
        <f t="shared" si="25"/>
        <v>0</v>
      </c>
      <c r="J280" s="124">
        <f t="shared" si="23"/>
        <v>0</v>
      </c>
      <c r="K280" s="124">
        <f t="shared" si="26"/>
        <v>0</v>
      </c>
      <c r="L280" s="124">
        <f t="shared" si="27"/>
        <v>43070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4"/>
        <v>0</v>
      </c>
      <c r="I281" s="128">
        <f t="shared" si="25"/>
        <v>0</v>
      </c>
      <c r="J281" s="124">
        <f t="shared" si="23"/>
        <v>0</v>
      </c>
      <c r="K281" s="124">
        <f t="shared" si="26"/>
        <v>0</v>
      </c>
      <c r="L281" s="124">
        <f t="shared" si="27"/>
        <v>43070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4"/>
        <v>0</v>
      </c>
      <c r="I282" s="128">
        <f t="shared" si="25"/>
        <v>0</v>
      </c>
      <c r="J282" s="124">
        <f t="shared" si="23"/>
        <v>0</v>
      </c>
      <c r="K282" s="124">
        <f t="shared" si="26"/>
        <v>0</v>
      </c>
      <c r="L282" s="124">
        <f t="shared" si="27"/>
        <v>43070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4"/>
        <v>0</v>
      </c>
      <c r="I283" s="128">
        <f t="shared" si="25"/>
        <v>0</v>
      </c>
      <c r="J283" s="124">
        <f t="shared" si="23"/>
        <v>0</v>
      </c>
      <c r="K283" s="124">
        <f t="shared" si="26"/>
        <v>0</v>
      </c>
      <c r="L283" s="124">
        <f t="shared" si="27"/>
        <v>43070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4"/>
        <v>0</v>
      </c>
      <c r="I284" s="128">
        <f t="shared" si="25"/>
        <v>0</v>
      </c>
      <c r="J284" s="124">
        <f t="shared" si="23"/>
        <v>0</v>
      </c>
      <c r="K284" s="124">
        <f t="shared" si="26"/>
        <v>0</v>
      </c>
      <c r="L284" s="124">
        <f t="shared" si="27"/>
        <v>43070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4"/>
        <v>0</v>
      </c>
      <c r="I285" s="128">
        <f t="shared" si="25"/>
        <v>0</v>
      </c>
      <c r="J285" s="124">
        <f t="shared" si="23"/>
        <v>0</v>
      </c>
      <c r="K285" s="124">
        <f t="shared" si="26"/>
        <v>0</v>
      </c>
      <c r="L285" s="124">
        <f t="shared" si="27"/>
        <v>43070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4"/>
        <v>0</v>
      </c>
      <c r="I286" s="128">
        <f t="shared" si="25"/>
        <v>0</v>
      </c>
      <c r="J286" s="124">
        <f t="shared" si="23"/>
        <v>0</v>
      </c>
      <c r="K286" s="124">
        <f t="shared" si="26"/>
        <v>0</v>
      </c>
      <c r="L286" s="124">
        <f t="shared" si="27"/>
        <v>43070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4"/>
        <v>0</v>
      </c>
      <c r="I287" s="128">
        <f t="shared" si="25"/>
        <v>0</v>
      </c>
      <c r="J287" s="124">
        <f t="shared" si="23"/>
        <v>0</v>
      </c>
      <c r="K287" s="124">
        <f t="shared" si="26"/>
        <v>0</v>
      </c>
      <c r="L287" s="124">
        <f t="shared" si="27"/>
        <v>43070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4"/>
        <v>0</v>
      </c>
      <c r="I288" s="128">
        <f t="shared" si="25"/>
        <v>0</v>
      </c>
      <c r="J288" s="124">
        <f t="shared" si="23"/>
        <v>0</v>
      </c>
      <c r="K288" s="124">
        <f t="shared" si="26"/>
        <v>0</v>
      </c>
      <c r="L288" s="124">
        <f t="shared" si="27"/>
        <v>43070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4"/>
        <v>0</v>
      </c>
      <c r="I289" s="128">
        <f t="shared" si="25"/>
        <v>0</v>
      </c>
      <c r="J289" s="124">
        <f t="shared" si="23"/>
        <v>0</v>
      </c>
      <c r="K289" s="124">
        <f t="shared" si="26"/>
        <v>0</v>
      </c>
      <c r="L289" s="124">
        <f t="shared" si="27"/>
        <v>43070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4"/>
        <v>0</v>
      </c>
      <c r="I290" s="128">
        <f t="shared" si="25"/>
        <v>0</v>
      </c>
      <c r="J290" s="124">
        <f t="shared" si="23"/>
        <v>0</v>
      </c>
      <c r="K290" s="124">
        <f t="shared" si="26"/>
        <v>0</v>
      </c>
      <c r="L290" s="124">
        <f t="shared" si="27"/>
        <v>43070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4"/>
        <v>0</v>
      </c>
      <c r="I291" s="128">
        <f t="shared" si="25"/>
        <v>0</v>
      </c>
      <c r="J291" s="124">
        <f t="shared" si="23"/>
        <v>0</v>
      </c>
      <c r="K291" s="124">
        <f t="shared" si="26"/>
        <v>0</v>
      </c>
      <c r="L291" s="124">
        <f t="shared" si="27"/>
        <v>43070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4"/>
        <v>0</v>
      </c>
      <c r="I292" s="128">
        <f t="shared" si="25"/>
        <v>0</v>
      </c>
      <c r="J292" s="124">
        <f t="shared" si="23"/>
        <v>0</v>
      </c>
      <c r="K292" s="124">
        <f t="shared" si="26"/>
        <v>0</v>
      </c>
      <c r="L292" s="124">
        <f t="shared" si="27"/>
        <v>43070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4"/>
        <v>0</v>
      </c>
      <c r="I293" s="128">
        <f t="shared" si="25"/>
        <v>0</v>
      </c>
      <c r="J293" s="124">
        <f t="shared" si="23"/>
        <v>0</v>
      </c>
      <c r="K293" s="124">
        <f t="shared" si="26"/>
        <v>0</v>
      </c>
      <c r="L293" s="124">
        <f t="shared" si="27"/>
        <v>43070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4"/>
        <v>0</v>
      </c>
      <c r="I294" s="128">
        <f t="shared" si="25"/>
        <v>0</v>
      </c>
      <c r="J294" s="124">
        <f t="shared" si="23"/>
        <v>0</v>
      </c>
      <c r="K294" s="124">
        <f t="shared" si="26"/>
        <v>0</v>
      </c>
      <c r="L294" s="124">
        <f t="shared" si="27"/>
        <v>43070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4"/>
        <v>0</v>
      </c>
      <c r="I295" s="128">
        <f t="shared" si="25"/>
        <v>0</v>
      </c>
      <c r="J295" s="124">
        <f t="shared" si="23"/>
        <v>0</v>
      </c>
      <c r="K295" s="124">
        <f t="shared" si="26"/>
        <v>0</v>
      </c>
      <c r="L295" s="124">
        <f t="shared" si="27"/>
        <v>43070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4"/>
        <v>0</v>
      </c>
      <c r="I296" s="128">
        <f t="shared" si="25"/>
        <v>0</v>
      </c>
      <c r="J296" s="124">
        <f t="shared" si="23"/>
        <v>0</v>
      </c>
      <c r="K296" s="124">
        <f t="shared" si="26"/>
        <v>0</v>
      </c>
      <c r="L296" s="124">
        <f t="shared" si="27"/>
        <v>43070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4"/>
        <v>0</v>
      </c>
      <c r="I297" s="128">
        <f t="shared" si="25"/>
        <v>0</v>
      </c>
      <c r="J297" s="124">
        <f t="shared" si="23"/>
        <v>0</v>
      </c>
      <c r="K297" s="124">
        <f t="shared" si="26"/>
        <v>0</v>
      </c>
      <c r="L297" s="124">
        <f t="shared" si="27"/>
        <v>43070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4"/>
        <v>0</v>
      </c>
      <c r="I298" s="128">
        <f t="shared" si="25"/>
        <v>0</v>
      </c>
      <c r="J298" s="124">
        <f t="shared" si="23"/>
        <v>0</v>
      </c>
      <c r="K298" s="124">
        <f t="shared" si="26"/>
        <v>0</v>
      </c>
      <c r="L298" s="124">
        <f t="shared" si="27"/>
        <v>43070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4"/>
        <v>0</v>
      </c>
      <c r="I299" s="128">
        <f t="shared" si="25"/>
        <v>0</v>
      </c>
      <c r="J299" s="124">
        <f t="shared" si="23"/>
        <v>0</v>
      </c>
      <c r="K299" s="124">
        <f t="shared" si="26"/>
        <v>0</v>
      </c>
      <c r="L299" s="124">
        <f t="shared" si="27"/>
        <v>43070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4"/>
        <v>0</v>
      </c>
      <c r="I300" s="128">
        <f t="shared" si="25"/>
        <v>0</v>
      </c>
      <c r="J300" s="124">
        <f t="shared" si="23"/>
        <v>0</v>
      </c>
      <c r="K300" s="124">
        <f t="shared" si="26"/>
        <v>0</v>
      </c>
      <c r="L300" s="124">
        <f t="shared" si="27"/>
        <v>43070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4"/>
        <v>0</v>
      </c>
      <c r="I301" s="128">
        <f t="shared" si="25"/>
        <v>0</v>
      </c>
      <c r="J301" s="124">
        <f t="shared" si="23"/>
        <v>0</v>
      </c>
      <c r="K301" s="124">
        <f t="shared" si="26"/>
        <v>0</v>
      </c>
      <c r="L301" s="124">
        <f t="shared" si="27"/>
        <v>43070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4"/>
        <v>0</v>
      </c>
      <c r="I302" s="128">
        <f t="shared" si="25"/>
        <v>0</v>
      </c>
      <c r="J302" s="124">
        <f t="shared" si="23"/>
        <v>0</v>
      </c>
      <c r="K302" s="124">
        <f t="shared" si="26"/>
        <v>0</v>
      </c>
      <c r="L302" s="124">
        <f t="shared" si="27"/>
        <v>43070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4"/>
        <v>0</v>
      </c>
      <c r="I303" s="128">
        <f t="shared" si="25"/>
        <v>0</v>
      </c>
      <c r="J303" s="124">
        <f t="shared" si="23"/>
        <v>0</v>
      </c>
      <c r="K303" s="124">
        <f t="shared" si="26"/>
        <v>0</v>
      </c>
      <c r="L303" s="124">
        <f t="shared" si="27"/>
        <v>43070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4"/>
        <v>0</v>
      </c>
      <c r="I304" s="128">
        <f t="shared" si="25"/>
        <v>0</v>
      </c>
      <c r="J304" s="124">
        <f t="shared" si="23"/>
        <v>0</v>
      </c>
      <c r="K304" s="124">
        <f t="shared" si="26"/>
        <v>0</v>
      </c>
      <c r="L304" s="124">
        <f t="shared" si="27"/>
        <v>43070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4"/>
        <v>0</v>
      </c>
      <c r="I305" s="128">
        <f t="shared" si="25"/>
        <v>0</v>
      </c>
      <c r="J305" s="124">
        <f t="shared" si="23"/>
        <v>0</v>
      </c>
      <c r="K305" s="124">
        <f t="shared" si="26"/>
        <v>0</v>
      </c>
      <c r="L305" s="124">
        <f t="shared" si="27"/>
        <v>43070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4"/>
        <v>0</v>
      </c>
      <c r="I306" s="128">
        <f t="shared" si="25"/>
        <v>0</v>
      </c>
      <c r="J306" s="124">
        <f t="shared" si="23"/>
        <v>0</v>
      </c>
      <c r="K306" s="124">
        <f t="shared" si="26"/>
        <v>0</v>
      </c>
      <c r="L306" s="124">
        <f t="shared" si="27"/>
        <v>43070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4"/>
        <v>0</v>
      </c>
      <c r="I307" s="128">
        <f t="shared" si="25"/>
        <v>0</v>
      </c>
      <c r="J307" s="124">
        <f t="shared" si="23"/>
        <v>0</v>
      </c>
      <c r="K307" s="124">
        <f t="shared" si="26"/>
        <v>0</v>
      </c>
      <c r="L307" s="124">
        <f t="shared" si="27"/>
        <v>43070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4"/>
        <v>0</v>
      </c>
      <c r="I308" s="128">
        <f t="shared" si="25"/>
        <v>0</v>
      </c>
      <c r="J308" s="124">
        <f t="shared" si="23"/>
        <v>0</v>
      </c>
      <c r="K308" s="124">
        <f t="shared" si="26"/>
        <v>0</v>
      </c>
      <c r="L308" s="124">
        <f t="shared" si="27"/>
        <v>43070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4"/>
        <v>0</v>
      </c>
      <c r="I309" s="128">
        <f t="shared" si="25"/>
        <v>0</v>
      </c>
      <c r="J309" s="124">
        <f t="shared" si="23"/>
        <v>0</v>
      </c>
      <c r="K309" s="124">
        <f t="shared" si="26"/>
        <v>0</v>
      </c>
      <c r="L309" s="124">
        <f t="shared" si="27"/>
        <v>43070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4"/>
        <v>0</v>
      </c>
      <c r="I310" s="128">
        <f t="shared" si="25"/>
        <v>0</v>
      </c>
      <c r="J310" s="124">
        <f t="shared" si="23"/>
        <v>0</v>
      </c>
      <c r="K310" s="124">
        <f t="shared" si="26"/>
        <v>0</v>
      </c>
      <c r="L310" s="124">
        <f t="shared" si="27"/>
        <v>43070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4"/>
        <v>0</v>
      </c>
      <c r="I311" s="128">
        <f t="shared" si="25"/>
        <v>0</v>
      </c>
      <c r="J311" s="124">
        <f t="shared" si="23"/>
        <v>0</v>
      </c>
      <c r="K311" s="124">
        <f t="shared" si="26"/>
        <v>0</v>
      </c>
      <c r="L311" s="124">
        <f t="shared" si="27"/>
        <v>43070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4"/>
        <v>0</v>
      </c>
      <c r="I312" s="128">
        <f t="shared" si="25"/>
        <v>0</v>
      </c>
      <c r="J312" s="124">
        <f t="shared" si="23"/>
        <v>0</v>
      </c>
      <c r="K312" s="124">
        <f t="shared" si="26"/>
        <v>0</v>
      </c>
      <c r="L312" s="124">
        <f t="shared" si="27"/>
        <v>43070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4"/>
        <v>0</v>
      </c>
      <c r="I313" s="128">
        <f t="shared" si="25"/>
        <v>0</v>
      </c>
      <c r="J313" s="124">
        <f t="shared" si="23"/>
        <v>0</v>
      </c>
      <c r="K313" s="124">
        <f t="shared" si="26"/>
        <v>0</v>
      </c>
      <c r="L313" s="124">
        <f t="shared" si="27"/>
        <v>43070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4"/>
        <v>0</v>
      </c>
      <c r="I314" s="128">
        <f t="shared" si="25"/>
        <v>0</v>
      </c>
      <c r="J314" s="124">
        <f t="shared" si="23"/>
        <v>0</v>
      </c>
      <c r="K314" s="124">
        <f t="shared" si="26"/>
        <v>0</v>
      </c>
      <c r="L314" s="124">
        <f t="shared" si="27"/>
        <v>43070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4"/>
        <v>0</v>
      </c>
      <c r="I315" s="128">
        <f t="shared" si="25"/>
        <v>0</v>
      </c>
      <c r="J315" s="124">
        <f t="shared" si="23"/>
        <v>0</v>
      </c>
      <c r="K315" s="124">
        <f t="shared" si="26"/>
        <v>0</v>
      </c>
      <c r="L315" s="124">
        <f t="shared" si="27"/>
        <v>43070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4"/>
        <v>0</v>
      </c>
      <c r="I316" s="128">
        <f t="shared" si="25"/>
        <v>0</v>
      </c>
      <c r="J316" s="124">
        <f t="shared" si="23"/>
        <v>0</v>
      </c>
      <c r="K316" s="124">
        <f t="shared" si="26"/>
        <v>0</v>
      </c>
      <c r="L316" s="124">
        <f t="shared" si="27"/>
        <v>43070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4"/>
        <v>0</v>
      </c>
      <c r="I317" s="128">
        <f t="shared" si="25"/>
        <v>0</v>
      </c>
      <c r="J317" s="124">
        <f t="shared" si="23"/>
        <v>0</v>
      </c>
      <c r="K317" s="124">
        <f t="shared" si="26"/>
        <v>0</v>
      </c>
      <c r="L317" s="124">
        <f t="shared" si="27"/>
        <v>43070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4"/>
        <v>0</v>
      </c>
      <c r="I318" s="128">
        <f t="shared" si="25"/>
        <v>0</v>
      </c>
      <c r="J318" s="124">
        <f t="shared" si="23"/>
        <v>0</v>
      </c>
      <c r="K318" s="124">
        <f t="shared" si="26"/>
        <v>0</v>
      </c>
      <c r="L318" s="124">
        <f t="shared" si="27"/>
        <v>43070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4"/>
        <v>0</v>
      </c>
      <c r="I319" s="128">
        <f t="shared" si="25"/>
        <v>0</v>
      </c>
      <c r="J319" s="124">
        <f t="shared" si="23"/>
        <v>0</v>
      </c>
      <c r="K319" s="124">
        <f t="shared" si="26"/>
        <v>0</v>
      </c>
      <c r="L319" s="124">
        <f t="shared" si="27"/>
        <v>43070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4"/>
        <v>0</v>
      </c>
      <c r="I320" s="128">
        <f t="shared" si="25"/>
        <v>0</v>
      </c>
      <c r="J320" s="124">
        <f t="shared" si="23"/>
        <v>0</v>
      </c>
      <c r="K320" s="124">
        <f t="shared" si="26"/>
        <v>0</v>
      </c>
      <c r="L320" s="124">
        <f t="shared" si="27"/>
        <v>43070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4"/>
        <v>0</v>
      </c>
      <c r="I321" s="128">
        <f t="shared" si="25"/>
        <v>0</v>
      </c>
      <c r="J321" s="124">
        <f t="shared" si="23"/>
        <v>0</v>
      </c>
      <c r="K321" s="124">
        <f t="shared" si="26"/>
        <v>0</v>
      </c>
      <c r="L321" s="124">
        <f t="shared" si="27"/>
        <v>43070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4"/>
        <v>0</v>
      </c>
      <c r="I322" s="128">
        <f t="shared" si="25"/>
        <v>0</v>
      </c>
      <c r="J322" s="124">
        <f t="shared" si="23"/>
        <v>0</v>
      </c>
      <c r="K322" s="124">
        <f t="shared" si="26"/>
        <v>0</v>
      </c>
      <c r="L322" s="124">
        <f t="shared" si="27"/>
        <v>43070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4"/>
        <v>0</v>
      </c>
      <c r="I323" s="128">
        <f t="shared" si="25"/>
        <v>0</v>
      </c>
      <c r="J323" s="124">
        <f t="shared" si="23"/>
        <v>0</v>
      </c>
      <c r="K323" s="124">
        <f t="shared" si="26"/>
        <v>0</v>
      </c>
      <c r="L323" s="124">
        <f t="shared" si="27"/>
        <v>43070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4"/>
        <v>0</v>
      </c>
      <c r="I324" s="128">
        <f t="shared" si="25"/>
        <v>0</v>
      </c>
      <c r="J324" s="124">
        <f t="shared" si="23"/>
        <v>0</v>
      </c>
      <c r="K324" s="124">
        <f t="shared" si="26"/>
        <v>0</v>
      </c>
      <c r="L324" s="124">
        <f t="shared" si="27"/>
        <v>43070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4"/>
        <v>0</v>
      </c>
      <c r="I325" s="128">
        <f t="shared" si="25"/>
        <v>0</v>
      </c>
      <c r="J325" s="124">
        <f t="shared" si="23"/>
        <v>0</v>
      </c>
      <c r="K325" s="124">
        <f t="shared" si="26"/>
        <v>0</v>
      </c>
      <c r="L325" s="124">
        <f t="shared" si="27"/>
        <v>43070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4"/>
        <v>0</v>
      </c>
      <c r="I326" s="128">
        <f t="shared" si="25"/>
        <v>0</v>
      </c>
      <c r="J326" s="124">
        <f t="shared" si="23"/>
        <v>0</v>
      </c>
      <c r="K326" s="124">
        <f t="shared" si="26"/>
        <v>0</v>
      </c>
      <c r="L326" s="124">
        <f t="shared" si="27"/>
        <v>43070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4"/>
        <v>0</v>
      </c>
      <c r="I327" s="128">
        <f t="shared" si="25"/>
        <v>0</v>
      </c>
      <c r="J327" s="124">
        <f t="shared" si="23"/>
        <v>0</v>
      </c>
      <c r="K327" s="124">
        <f t="shared" si="26"/>
        <v>0</v>
      </c>
      <c r="L327" s="124">
        <f t="shared" si="27"/>
        <v>43070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4"/>
        <v>0</v>
      </c>
      <c r="I328" s="128">
        <f t="shared" si="25"/>
        <v>0</v>
      </c>
      <c r="J328" s="124">
        <f t="shared" ref="J328:J391" si="28">IF(D328="現金",F328,0)</f>
        <v>0</v>
      </c>
      <c r="K328" s="124">
        <f t="shared" si="26"/>
        <v>0</v>
      </c>
      <c r="L328" s="124">
        <f t="shared" si="27"/>
        <v>43070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4"/>
        <v>0</v>
      </c>
      <c r="I329" s="128">
        <f t="shared" si="25"/>
        <v>0</v>
      </c>
      <c r="J329" s="124">
        <f t="shared" si="28"/>
        <v>0</v>
      </c>
      <c r="K329" s="124">
        <f t="shared" si="26"/>
        <v>0</v>
      </c>
      <c r="L329" s="124">
        <f t="shared" si="27"/>
        <v>43070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4"/>
        <v>0</v>
      </c>
      <c r="I330" s="128">
        <f t="shared" si="25"/>
        <v>0</v>
      </c>
      <c r="J330" s="124">
        <f t="shared" si="28"/>
        <v>0</v>
      </c>
      <c r="K330" s="124">
        <f t="shared" si="26"/>
        <v>0</v>
      </c>
      <c r="L330" s="124">
        <f t="shared" si="27"/>
        <v>43070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4"/>
        <v>0</v>
      </c>
      <c r="I331" s="128">
        <f t="shared" si="25"/>
        <v>0</v>
      </c>
      <c r="J331" s="124">
        <f t="shared" si="28"/>
        <v>0</v>
      </c>
      <c r="K331" s="124">
        <f t="shared" si="26"/>
        <v>0</v>
      </c>
      <c r="L331" s="124">
        <f t="shared" si="27"/>
        <v>43070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4"/>
        <v>0</v>
      </c>
      <c r="I332" s="128">
        <f t="shared" si="25"/>
        <v>0</v>
      </c>
      <c r="J332" s="124">
        <f t="shared" si="28"/>
        <v>0</v>
      </c>
      <c r="K332" s="124">
        <f t="shared" si="26"/>
        <v>0</v>
      </c>
      <c r="L332" s="124">
        <f t="shared" si="27"/>
        <v>43070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ref="H333:H396" si="29">B333</f>
        <v>0</v>
      </c>
      <c r="I333" s="128">
        <f t="shared" ref="I333:I396" si="30">C333</f>
        <v>0</v>
      </c>
      <c r="J333" s="124">
        <f t="shared" si="28"/>
        <v>0</v>
      </c>
      <c r="K333" s="124">
        <f t="shared" ref="K333:K396" si="31">F333-J333</f>
        <v>0</v>
      </c>
      <c r="L333" s="124">
        <f t="shared" ref="L333:L396" si="32">L332+J333-K333</f>
        <v>43070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9"/>
        <v>0</v>
      </c>
      <c r="I334" s="128">
        <f t="shared" si="30"/>
        <v>0</v>
      </c>
      <c r="J334" s="124">
        <f t="shared" si="28"/>
        <v>0</v>
      </c>
      <c r="K334" s="124">
        <f t="shared" si="31"/>
        <v>0</v>
      </c>
      <c r="L334" s="124">
        <f t="shared" si="32"/>
        <v>43070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9"/>
        <v>0</v>
      </c>
      <c r="I335" s="128">
        <f t="shared" si="30"/>
        <v>0</v>
      </c>
      <c r="J335" s="124">
        <f t="shared" si="28"/>
        <v>0</v>
      </c>
      <c r="K335" s="124">
        <f t="shared" si="31"/>
        <v>0</v>
      </c>
      <c r="L335" s="124">
        <f t="shared" si="32"/>
        <v>43070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9"/>
        <v>0</v>
      </c>
      <c r="I336" s="128">
        <f t="shared" si="30"/>
        <v>0</v>
      </c>
      <c r="J336" s="124">
        <f t="shared" si="28"/>
        <v>0</v>
      </c>
      <c r="K336" s="124">
        <f t="shared" si="31"/>
        <v>0</v>
      </c>
      <c r="L336" s="124">
        <f t="shared" si="32"/>
        <v>43070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9"/>
        <v>0</v>
      </c>
      <c r="I337" s="128">
        <f t="shared" si="30"/>
        <v>0</v>
      </c>
      <c r="J337" s="124">
        <f t="shared" si="28"/>
        <v>0</v>
      </c>
      <c r="K337" s="124">
        <f t="shared" si="31"/>
        <v>0</v>
      </c>
      <c r="L337" s="124">
        <f t="shared" si="32"/>
        <v>43070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9"/>
        <v>0</v>
      </c>
      <c r="I338" s="128">
        <f t="shared" si="30"/>
        <v>0</v>
      </c>
      <c r="J338" s="124">
        <f t="shared" si="28"/>
        <v>0</v>
      </c>
      <c r="K338" s="124">
        <f t="shared" si="31"/>
        <v>0</v>
      </c>
      <c r="L338" s="124">
        <f t="shared" si="32"/>
        <v>43070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9"/>
        <v>0</v>
      </c>
      <c r="I339" s="128">
        <f t="shared" si="30"/>
        <v>0</v>
      </c>
      <c r="J339" s="124">
        <f t="shared" si="28"/>
        <v>0</v>
      </c>
      <c r="K339" s="124">
        <f t="shared" si="31"/>
        <v>0</v>
      </c>
      <c r="L339" s="124">
        <f t="shared" si="32"/>
        <v>43070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9"/>
        <v>0</v>
      </c>
      <c r="I340" s="128">
        <f t="shared" si="30"/>
        <v>0</v>
      </c>
      <c r="J340" s="124">
        <f t="shared" si="28"/>
        <v>0</v>
      </c>
      <c r="K340" s="124">
        <f t="shared" si="31"/>
        <v>0</v>
      </c>
      <c r="L340" s="124">
        <f t="shared" si="32"/>
        <v>43070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9"/>
        <v>0</v>
      </c>
      <c r="I341" s="128">
        <f t="shared" si="30"/>
        <v>0</v>
      </c>
      <c r="J341" s="124">
        <f t="shared" si="28"/>
        <v>0</v>
      </c>
      <c r="K341" s="124">
        <f t="shared" si="31"/>
        <v>0</v>
      </c>
      <c r="L341" s="124">
        <f t="shared" si="32"/>
        <v>43070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9"/>
        <v>0</v>
      </c>
      <c r="I342" s="128">
        <f t="shared" si="30"/>
        <v>0</v>
      </c>
      <c r="J342" s="124">
        <f t="shared" si="28"/>
        <v>0</v>
      </c>
      <c r="K342" s="124">
        <f t="shared" si="31"/>
        <v>0</v>
      </c>
      <c r="L342" s="124">
        <f t="shared" si="32"/>
        <v>43070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si="29"/>
        <v>0</v>
      </c>
      <c r="I343" s="128">
        <f t="shared" si="30"/>
        <v>0</v>
      </c>
      <c r="J343" s="124">
        <f t="shared" si="28"/>
        <v>0</v>
      </c>
      <c r="K343" s="124">
        <f t="shared" si="31"/>
        <v>0</v>
      </c>
      <c r="L343" s="124">
        <f t="shared" si="32"/>
        <v>43070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9"/>
        <v>0</v>
      </c>
      <c r="I344" s="128">
        <f t="shared" si="30"/>
        <v>0</v>
      </c>
      <c r="J344" s="124">
        <f t="shared" si="28"/>
        <v>0</v>
      </c>
      <c r="K344" s="124">
        <f t="shared" si="31"/>
        <v>0</v>
      </c>
      <c r="L344" s="124">
        <f t="shared" si="32"/>
        <v>43070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9"/>
        <v>0</v>
      </c>
      <c r="I345" s="128">
        <f t="shared" si="30"/>
        <v>0</v>
      </c>
      <c r="J345" s="124">
        <f t="shared" si="28"/>
        <v>0</v>
      </c>
      <c r="K345" s="124">
        <f t="shared" si="31"/>
        <v>0</v>
      </c>
      <c r="L345" s="124">
        <f t="shared" si="32"/>
        <v>43070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9"/>
        <v>0</v>
      </c>
      <c r="I346" s="128">
        <f t="shared" si="30"/>
        <v>0</v>
      </c>
      <c r="J346" s="124">
        <f t="shared" si="28"/>
        <v>0</v>
      </c>
      <c r="K346" s="124">
        <f t="shared" si="31"/>
        <v>0</v>
      </c>
      <c r="L346" s="124">
        <f t="shared" si="32"/>
        <v>43070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9"/>
        <v>0</v>
      </c>
      <c r="I347" s="128">
        <f t="shared" si="30"/>
        <v>0</v>
      </c>
      <c r="J347" s="124">
        <f t="shared" si="28"/>
        <v>0</v>
      </c>
      <c r="K347" s="124">
        <f t="shared" si="31"/>
        <v>0</v>
      </c>
      <c r="L347" s="124">
        <f t="shared" si="32"/>
        <v>43070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9"/>
        <v>0</v>
      </c>
      <c r="I348" s="128">
        <f t="shared" si="30"/>
        <v>0</v>
      </c>
      <c r="J348" s="124">
        <f t="shared" si="28"/>
        <v>0</v>
      </c>
      <c r="K348" s="124">
        <f t="shared" si="31"/>
        <v>0</v>
      </c>
      <c r="L348" s="124">
        <f t="shared" si="32"/>
        <v>43070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9"/>
        <v>0</v>
      </c>
      <c r="I349" s="128">
        <f t="shared" si="30"/>
        <v>0</v>
      </c>
      <c r="J349" s="124">
        <f t="shared" si="28"/>
        <v>0</v>
      </c>
      <c r="K349" s="124">
        <f t="shared" si="31"/>
        <v>0</v>
      </c>
      <c r="L349" s="124">
        <f t="shared" si="32"/>
        <v>43070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9"/>
        <v>0</v>
      </c>
      <c r="I350" s="128">
        <f t="shared" si="30"/>
        <v>0</v>
      </c>
      <c r="J350" s="124">
        <f t="shared" si="28"/>
        <v>0</v>
      </c>
      <c r="K350" s="124">
        <f t="shared" si="31"/>
        <v>0</v>
      </c>
      <c r="L350" s="124">
        <f t="shared" si="32"/>
        <v>43070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9"/>
        <v>0</v>
      </c>
      <c r="I351" s="128">
        <f t="shared" si="30"/>
        <v>0</v>
      </c>
      <c r="J351" s="124">
        <f t="shared" si="28"/>
        <v>0</v>
      </c>
      <c r="K351" s="124">
        <f t="shared" si="31"/>
        <v>0</v>
      </c>
      <c r="L351" s="124">
        <f t="shared" si="32"/>
        <v>43070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9"/>
        <v>0</v>
      </c>
      <c r="I352" s="128">
        <f t="shared" si="30"/>
        <v>0</v>
      </c>
      <c r="J352" s="124">
        <f t="shared" si="28"/>
        <v>0</v>
      </c>
      <c r="K352" s="124">
        <f t="shared" si="31"/>
        <v>0</v>
      </c>
      <c r="L352" s="124">
        <f t="shared" si="32"/>
        <v>43070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9"/>
        <v>0</v>
      </c>
      <c r="I353" s="128">
        <f t="shared" si="30"/>
        <v>0</v>
      </c>
      <c r="J353" s="124">
        <f t="shared" si="28"/>
        <v>0</v>
      </c>
      <c r="K353" s="124">
        <f t="shared" si="31"/>
        <v>0</v>
      </c>
      <c r="L353" s="124">
        <f t="shared" si="32"/>
        <v>43070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9"/>
        <v>0</v>
      </c>
      <c r="I354" s="128">
        <f t="shared" si="30"/>
        <v>0</v>
      </c>
      <c r="J354" s="124">
        <f t="shared" si="28"/>
        <v>0</v>
      </c>
      <c r="K354" s="124">
        <f t="shared" si="31"/>
        <v>0</v>
      </c>
      <c r="L354" s="124">
        <f t="shared" si="32"/>
        <v>43070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9"/>
        <v>0</v>
      </c>
      <c r="I355" s="128">
        <f t="shared" si="30"/>
        <v>0</v>
      </c>
      <c r="J355" s="124">
        <f t="shared" si="28"/>
        <v>0</v>
      </c>
      <c r="K355" s="124">
        <f t="shared" si="31"/>
        <v>0</v>
      </c>
      <c r="L355" s="124">
        <f t="shared" si="32"/>
        <v>43070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9"/>
        <v>0</v>
      </c>
      <c r="I356" s="128">
        <f t="shared" si="30"/>
        <v>0</v>
      </c>
      <c r="J356" s="124">
        <f t="shared" si="28"/>
        <v>0</v>
      </c>
      <c r="K356" s="124">
        <f t="shared" si="31"/>
        <v>0</v>
      </c>
      <c r="L356" s="124">
        <f t="shared" si="32"/>
        <v>43070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9"/>
        <v>0</v>
      </c>
      <c r="I357" s="128">
        <f t="shared" si="30"/>
        <v>0</v>
      </c>
      <c r="J357" s="124">
        <f t="shared" si="28"/>
        <v>0</v>
      </c>
      <c r="K357" s="124">
        <f t="shared" si="31"/>
        <v>0</v>
      </c>
      <c r="L357" s="124">
        <f t="shared" si="32"/>
        <v>43070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9"/>
        <v>0</v>
      </c>
      <c r="I358" s="128">
        <f t="shared" si="30"/>
        <v>0</v>
      </c>
      <c r="J358" s="124">
        <f t="shared" si="28"/>
        <v>0</v>
      </c>
      <c r="K358" s="124">
        <f t="shared" si="31"/>
        <v>0</v>
      </c>
      <c r="L358" s="124">
        <f t="shared" si="32"/>
        <v>43070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9"/>
        <v>0</v>
      </c>
      <c r="I359" s="128">
        <f t="shared" si="30"/>
        <v>0</v>
      </c>
      <c r="J359" s="124">
        <f t="shared" si="28"/>
        <v>0</v>
      </c>
      <c r="K359" s="124">
        <f t="shared" si="31"/>
        <v>0</v>
      </c>
      <c r="L359" s="124">
        <f t="shared" si="32"/>
        <v>43070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9"/>
        <v>0</v>
      </c>
      <c r="I360" s="128">
        <f t="shared" si="30"/>
        <v>0</v>
      </c>
      <c r="J360" s="124">
        <f t="shared" si="28"/>
        <v>0</v>
      </c>
      <c r="K360" s="124">
        <f t="shared" si="31"/>
        <v>0</v>
      </c>
      <c r="L360" s="124">
        <f t="shared" si="32"/>
        <v>43070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9"/>
        <v>0</v>
      </c>
      <c r="I361" s="128">
        <f t="shared" si="30"/>
        <v>0</v>
      </c>
      <c r="J361" s="124">
        <f t="shared" si="28"/>
        <v>0</v>
      </c>
      <c r="K361" s="124">
        <f t="shared" si="31"/>
        <v>0</v>
      </c>
      <c r="L361" s="124">
        <f t="shared" si="32"/>
        <v>43070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9"/>
        <v>0</v>
      </c>
      <c r="I362" s="128">
        <f t="shared" si="30"/>
        <v>0</v>
      </c>
      <c r="J362" s="124">
        <f t="shared" si="28"/>
        <v>0</v>
      </c>
      <c r="K362" s="124">
        <f t="shared" si="31"/>
        <v>0</v>
      </c>
      <c r="L362" s="124">
        <f t="shared" si="32"/>
        <v>43070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9"/>
        <v>0</v>
      </c>
      <c r="I363" s="128">
        <f t="shared" si="30"/>
        <v>0</v>
      </c>
      <c r="J363" s="124">
        <f t="shared" si="28"/>
        <v>0</v>
      </c>
      <c r="K363" s="124">
        <f t="shared" si="31"/>
        <v>0</v>
      </c>
      <c r="L363" s="124">
        <f t="shared" si="32"/>
        <v>43070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9"/>
        <v>0</v>
      </c>
      <c r="I364" s="128">
        <f t="shared" si="30"/>
        <v>0</v>
      </c>
      <c r="J364" s="124">
        <f t="shared" si="28"/>
        <v>0</v>
      </c>
      <c r="K364" s="124">
        <f t="shared" si="31"/>
        <v>0</v>
      </c>
      <c r="L364" s="124">
        <f t="shared" si="32"/>
        <v>43070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9"/>
        <v>0</v>
      </c>
      <c r="I365" s="128">
        <f t="shared" si="30"/>
        <v>0</v>
      </c>
      <c r="J365" s="124">
        <f t="shared" si="28"/>
        <v>0</v>
      </c>
      <c r="K365" s="124">
        <f t="shared" si="31"/>
        <v>0</v>
      </c>
      <c r="L365" s="124">
        <f t="shared" si="32"/>
        <v>43070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9"/>
        <v>0</v>
      </c>
      <c r="I366" s="128">
        <f t="shared" si="30"/>
        <v>0</v>
      </c>
      <c r="J366" s="124">
        <f t="shared" si="28"/>
        <v>0</v>
      </c>
      <c r="K366" s="124">
        <f t="shared" si="31"/>
        <v>0</v>
      </c>
      <c r="L366" s="124">
        <f t="shared" si="32"/>
        <v>43070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9"/>
        <v>0</v>
      </c>
      <c r="I367" s="128">
        <f t="shared" si="30"/>
        <v>0</v>
      </c>
      <c r="J367" s="124">
        <f t="shared" si="28"/>
        <v>0</v>
      </c>
      <c r="K367" s="124">
        <f t="shared" si="31"/>
        <v>0</v>
      </c>
      <c r="L367" s="124">
        <f t="shared" si="32"/>
        <v>43070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9"/>
        <v>0</v>
      </c>
      <c r="I368" s="128">
        <f t="shared" si="30"/>
        <v>0</v>
      </c>
      <c r="J368" s="124">
        <f t="shared" si="28"/>
        <v>0</v>
      </c>
      <c r="K368" s="124">
        <f t="shared" si="31"/>
        <v>0</v>
      </c>
      <c r="L368" s="124">
        <f t="shared" si="32"/>
        <v>43070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9"/>
        <v>0</v>
      </c>
      <c r="I369" s="128">
        <f t="shared" si="30"/>
        <v>0</v>
      </c>
      <c r="J369" s="124">
        <f t="shared" si="28"/>
        <v>0</v>
      </c>
      <c r="K369" s="124">
        <f t="shared" si="31"/>
        <v>0</v>
      </c>
      <c r="L369" s="124">
        <f t="shared" si="32"/>
        <v>43070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9"/>
        <v>0</v>
      </c>
      <c r="I370" s="128">
        <f t="shared" si="30"/>
        <v>0</v>
      </c>
      <c r="J370" s="124">
        <f t="shared" si="28"/>
        <v>0</v>
      </c>
      <c r="K370" s="124">
        <f t="shared" si="31"/>
        <v>0</v>
      </c>
      <c r="L370" s="124">
        <f t="shared" si="32"/>
        <v>43070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9"/>
        <v>0</v>
      </c>
      <c r="I371" s="128">
        <f t="shared" si="30"/>
        <v>0</v>
      </c>
      <c r="J371" s="124">
        <f t="shared" si="28"/>
        <v>0</v>
      </c>
      <c r="K371" s="124">
        <f t="shared" si="31"/>
        <v>0</v>
      </c>
      <c r="L371" s="124">
        <f t="shared" si="32"/>
        <v>43070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9"/>
        <v>0</v>
      </c>
      <c r="I372" s="128">
        <f t="shared" si="30"/>
        <v>0</v>
      </c>
      <c r="J372" s="124">
        <f t="shared" si="28"/>
        <v>0</v>
      </c>
      <c r="K372" s="124">
        <f t="shared" si="31"/>
        <v>0</v>
      </c>
      <c r="L372" s="124">
        <f t="shared" si="32"/>
        <v>43070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9"/>
        <v>0</v>
      </c>
      <c r="I373" s="128">
        <f t="shared" si="30"/>
        <v>0</v>
      </c>
      <c r="J373" s="124">
        <f t="shared" si="28"/>
        <v>0</v>
      </c>
      <c r="K373" s="124">
        <f t="shared" si="31"/>
        <v>0</v>
      </c>
      <c r="L373" s="124">
        <f t="shared" si="32"/>
        <v>43070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9"/>
        <v>0</v>
      </c>
      <c r="I374" s="128">
        <f t="shared" si="30"/>
        <v>0</v>
      </c>
      <c r="J374" s="124">
        <f t="shared" si="28"/>
        <v>0</v>
      </c>
      <c r="K374" s="124">
        <f t="shared" si="31"/>
        <v>0</v>
      </c>
      <c r="L374" s="124">
        <f t="shared" si="32"/>
        <v>43070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9"/>
        <v>0</v>
      </c>
      <c r="I375" s="128">
        <f t="shared" si="30"/>
        <v>0</v>
      </c>
      <c r="J375" s="124">
        <f t="shared" si="28"/>
        <v>0</v>
      </c>
      <c r="K375" s="124">
        <f t="shared" si="31"/>
        <v>0</v>
      </c>
      <c r="L375" s="124">
        <f t="shared" si="32"/>
        <v>43070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9"/>
        <v>0</v>
      </c>
      <c r="I376" s="128">
        <f t="shared" si="30"/>
        <v>0</v>
      </c>
      <c r="J376" s="124">
        <f t="shared" si="28"/>
        <v>0</v>
      </c>
      <c r="K376" s="124">
        <f t="shared" si="31"/>
        <v>0</v>
      </c>
      <c r="L376" s="124">
        <f t="shared" si="32"/>
        <v>43070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9"/>
        <v>0</v>
      </c>
      <c r="I377" s="128">
        <f t="shared" si="30"/>
        <v>0</v>
      </c>
      <c r="J377" s="124">
        <f t="shared" si="28"/>
        <v>0</v>
      </c>
      <c r="K377" s="124">
        <f t="shared" si="31"/>
        <v>0</v>
      </c>
      <c r="L377" s="124">
        <f t="shared" si="32"/>
        <v>43070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9"/>
        <v>0</v>
      </c>
      <c r="I378" s="128">
        <f t="shared" si="30"/>
        <v>0</v>
      </c>
      <c r="J378" s="124">
        <f t="shared" si="28"/>
        <v>0</v>
      </c>
      <c r="K378" s="124">
        <f t="shared" si="31"/>
        <v>0</v>
      </c>
      <c r="L378" s="124">
        <f t="shared" si="32"/>
        <v>43070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9"/>
        <v>0</v>
      </c>
      <c r="I379" s="128">
        <f t="shared" si="30"/>
        <v>0</v>
      </c>
      <c r="J379" s="124">
        <f t="shared" si="28"/>
        <v>0</v>
      </c>
      <c r="K379" s="124">
        <f t="shared" si="31"/>
        <v>0</v>
      </c>
      <c r="L379" s="124">
        <f t="shared" si="32"/>
        <v>43070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9"/>
        <v>0</v>
      </c>
      <c r="I380" s="128">
        <f t="shared" si="30"/>
        <v>0</v>
      </c>
      <c r="J380" s="124">
        <f t="shared" si="28"/>
        <v>0</v>
      </c>
      <c r="K380" s="124">
        <f t="shared" si="31"/>
        <v>0</v>
      </c>
      <c r="L380" s="124">
        <f t="shared" si="32"/>
        <v>43070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9"/>
        <v>0</v>
      </c>
      <c r="I381" s="128">
        <f t="shared" si="30"/>
        <v>0</v>
      </c>
      <c r="J381" s="124">
        <f t="shared" si="28"/>
        <v>0</v>
      </c>
      <c r="K381" s="124">
        <f t="shared" si="31"/>
        <v>0</v>
      </c>
      <c r="L381" s="124">
        <f t="shared" si="32"/>
        <v>43070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9"/>
        <v>0</v>
      </c>
      <c r="I382" s="128">
        <f t="shared" si="30"/>
        <v>0</v>
      </c>
      <c r="J382" s="124">
        <f t="shared" si="28"/>
        <v>0</v>
      </c>
      <c r="K382" s="124">
        <f t="shared" si="31"/>
        <v>0</v>
      </c>
      <c r="L382" s="124">
        <f t="shared" si="32"/>
        <v>43070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9"/>
        <v>0</v>
      </c>
      <c r="I383" s="128">
        <f t="shared" si="30"/>
        <v>0</v>
      </c>
      <c r="J383" s="124">
        <f t="shared" si="28"/>
        <v>0</v>
      </c>
      <c r="K383" s="124">
        <f t="shared" si="31"/>
        <v>0</v>
      </c>
      <c r="L383" s="124">
        <f t="shared" si="32"/>
        <v>43070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9"/>
        <v>0</v>
      </c>
      <c r="I384" s="128">
        <f t="shared" si="30"/>
        <v>0</v>
      </c>
      <c r="J384" s="124">
        <f t="shared" si="28"/>
        <v>0</v>
      </c>
      <c r="K384" s="124">
        <f t="shared" si="31"/>
        <v>0</v>
      </c>
      <c r="L384" s="124">
        <f t="shared" si="32"/>
        <v>43070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9"/>
        <v>0</v>
      </c>
      <c r="I385" s="128">
        <f t="shared" si="30"/>
        <v>0</v>
      </c>
      <c r="J385" s="124">
        <f t="shared" si="28"/>
        <v>0</v>
      </c>
      <c r="K385" s="124">
        <f t="shared" si="31"/>
        <v>0</v>
      </c>
      <c r="L385" s="124">
        <f t="shared" si="32"/>
        <v>43070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9"/>
        <v>0</v>
      </c>
      <c r="I386" s="128">
        <f t="shared" si="30"/>
        <v>0</v>
      </c>
      <c r="J386" s="124">
        <f t="shared" si="28"/>
        <v>0</v>
      </c>
      <c r="K386" s="124">
        <f t="shared" si="31"/>
        <v>0</v>
      </c>
      <c r="L386" s="124">
        <f t="shared" si="32"/>
        <v>43070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9"/>
        <v>0</v>
      </c>
      <c r="I387" s="128">
        <f t="shared" si="30"/>
        <v>0</v>
      </c>
      <c r="J387" s="124">
        <f t="shared" si="28"/>
        <v>0</v>
      </c>
      <c r="K387" s="124">
        <f t="shared" si="31"/>
        <v>0</v>
      </c>
      <c r="L387" s="124">
        <f t="shared" si="32"/>
        <v>43070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9"/>
        <v>0</v>
      </c>
      <c r="I388" s="128">
        <f t="shared" si="30"/>
        <v>0</v>
      </c>
      <c r="J388" s="124">
        <f t="shared" si="28"/>
        <v>0</v>
      </c>
      <c r="K388" s="124">
        <f t="shared" si="31"/>
        <v>0</v>
      </c>
      <c r="L388" s="124">
        <f t="shared" si="32"/>
        <v>43070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9"/>
        <v>0</v>
      </c>
      <c r="I389" s="128">
        <f t="shared" si="30"/>
        <v>0</v>
      </c>
      <c r="J389" s="124">
        <f t="shared" si="28"/>
        <v>0</v>
      </c>
      <c r="K389" s="124">
        <f t="shared" si="31"/>
        <v>0</v>
      </c>
      <c r="L389" s="124">
        <f t="shared" si="32"/>
        <v>43070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9"/>
        <v>0</v>
      </c>
      <c r="I390" s="128">
        <f t="shared" si="30"/>
        <v>0</v>
      </c>
      <c r="J390" s="124">
        <f t="shared" si="28"/>
        <v>0</v>
      </c>
      <c r="K390" s="124">
        <f t="shared" si="31"/>
        <v>0</v>
      </c>
      <c r="L390" s="124">
        <f t="shared" si="32"/>
        <v>43070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9"/>
        <v>0</v>
      </c>
      <c r="I391" s="128">
        <f t="shared" si="30"/>
        <v>0</v>
      </c>
      <c r="J391" s="124">
        <f t="shared" si="28"/>
        <v>0</v>
      </c>
      <c r="K391" s="124">
        <f t="shared" si="31"/>
        <v>0</v>
      </c>
      <c r="L391" s="124">
        <f t="shared" si="32"/>
        <v>43070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9"/>
        <v>0</v>
      </c>
      <c r="I392" s="128">
        <f t="shared" si="30"/>
        <v>0</v>
      </c>
      <c r="J392" s="124">
        <f t="shared" ref="J392:J455" si="33">IF(D392="現金",F392,0)</f>
        <v>0</v>
      </c>
      <c r="K392" s="124">
        <f t="shared" si="31"/>
        <v>0</v>
      </c>
      <c r="L392" s="124">
        <f t="shared" si="32"/>
        <v>43070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9"/>
        <v>0</v>
      </c>
      <c r="I393" s="128">
        <f t="shared" si="30"/>
        <v>0</v>
      </c>
      <c r="J393" s="124">
        <f t="shared" si="33"/>
        <v>0</v>
      </c>
      <c r="K393" s="124">
        <f t="shared" si="31"/>
        <v>0</v>
      </c>
      <c r="L393" s="124">
        <f t="shared" si="32"/>
        <v>43070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9"/>
        <v>0</v>
      </c>
      <c r="I394" s="128">
        <f t="shared" si="30"/>
        <v>0</v>
      </c>
      <c r="J394" s="124">
        <f t="shared" si="33"/>
        <v>0</v>
      </c>
      <c r="K394" s="124">
        <f t="shared" si="31"/>
        <v>0</v>
      </c>
      <c r="L394" s="124">
        <f t="shared" si="32"/>
        <v>43070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9"/>
        <v>0</v>
      </c>
      <c r="I395" s="128">
        <f t="shared" si="30"/>
        <v>0</v>
      </c>
      <c r="J395" s="124">
        <f t="shared" si="33"/>
        <v>0</v>
      </c>
      <c r="K395" s="124">
        <f t="shared" si="31"/>
        <v>0</v>
      </c>
      <c r="L395" s="124">
        <f t="shared" si="32"/>
        <v>43070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9"/>
        <v>0</v>
      </c>
      <c r="I396" s="128">
        <f t="shared" si="30"/>
        <v>0</v>
      </c>
      <c r="J396" s="124">
        <f t="shared" si="33"/>
        <v>0</v>
      </c>
      <c r="K396" s="124">
        <f t="shared" si="31"/>
        <v>0</v>
      </c>
      <c r="L396" s="124">
        <f t="shared" si="32"/>
        <v>43070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ref="H397:H460" si="34">B397</f>
        <v>0</v>
      </c>
      <c r="I397" s="128">
        <f t="shared" ref="I397:I460" si="35">C397</f>
        <v>0</v>
      </c>
      <c r="J397" s="124">
        <f t="shared" si="33"/>
        <v>0</v>
      </c>
      <c r="K397" s="124">
        <f t="shared" ref="K397:K460" si="36">F397-J397</f>
        <v>0</v>
      </c>
      <c r="L397" s="124">
        <f t="shared" ref="L397:L460" si="37">L396+J397-K397</f>
        <v>43070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34"/>
        <v>0</v>
      </c>
      <c r="I398" s="128">
        <f t="shared" si="35"/>
        <v>0</v>
      </c>
      <c r="J398" s="124">
        <f t="shared" si="33"/>
        <v>0</v>
      </c>
      <c r="K398" s="124">
        <f t="shared" si="36"/>
        <v>0</v>
      </c>
      <c r="L398" s="124">
        <f t="shared" si="37"/>
        <v>43070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34"/>
        <v>0</v>
      </c>
      <c r="I399" s="128">
        <f t="shared" si="35"/>
        <v>0</v>
      </c>
      <c r="J399" s="124">
        <f t="shared" si="33"/>
        <v>0</v>
      </c>
      <c r="K399" s="124">
        <f t="shared" si="36"/>
        <v>0</v>
      </c>
      <c r="L399" s="124">
        <f t="shared" si="37"/>
        <v>43070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34"/>
        <v>0</v>
      </c>
      <c r="I400" s="128">
        <f t="shared" si="35"/>
        <v>0</v>
      </c>
      <c r="J400" s="124">
        <f t="shared" si="33"/>
        <v>0</v>
      </c>
      <c r="K400" s="124">
        <f t="shared" si="36"/>
        <v>0</v>
      </c>
      <c r="L400" s="124">
        <f t="shared" si="37"/>
        <v>43070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34"/>
        <v>0</v>
      </c>
      <c r="I401" s="128">
        <f t="shared" si="35"/>
        <v>0</v>
      </c>
      <c r="J401" s="124">
        <f t="shared" si="33"/>
        <v>0</v>
      </c>
      <c r="K401" s="124">
        <f t="shared" si="36"/>
        <v>0</v>
      </c>
      <c r="L401" s="124">
        <f t="shared" si="37"/>
        <v>43070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34"/>
        <v>0</v>
      </c>
      <c r="I402" s="128">
        <f t="shared" si="35"/>
        <v>0</v>
      </c>
      <c r="J402" s="124">
        <f t="shared" si="33"/>
        <v>0</v>
      </c>
      <c r="K402" s="124">
        <f t="shared" si="36"/>
        <v>0</v>
      </c>
      <c r="L402" s="124">
        <f t="shared" si="37"/>
        <v>43070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34"/>
        <v>0</v>
      </c>
      <c r="I403" s="128">
        <f t="shared" si="35"/>
        <v>0</v>
      </c>
      <c r="J403" s="124">
        <f t="shared" si="33"/>
        <v>0</v>
      </c>
      <c r="K403" s="124">
        <f t="shared" si="36"/>
        <v>0</v>
      </c>
      <c r="L403" s="124">
        <f t="shared" si="37"/>
        <v>43070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34"/>
        <v>0</v>
      </c>
      <c r="I404" s="128">
        <f t="shared" si="35"/>
        <v>0</v>
      </c>
      <c r="J404" s="124">
        <f t="shared" si="33"/>
        <v>0</v>
      </c>
      <c r="K404" s="124">
        <f t="shared" si="36"/>
        <v>0</v>
      </c>
      <c r="L404" s="124">
        <f t="shared" si="37"/>
        <v>43070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34"/>
        <v>0</v>
      </c>
      <c r="I405" s="128">
        <f t="shared" si="35"/>
        <v>0</v>
      </c>
      <c r="J405" s="124">
        <f t="shared" si="33"/>
        <v>0</v>
      </c>
      <c r="K405" s="124">
        <f t="shared" si="36"/>
        <v>0</v>
      </c>
      <c r="L405" s="124">
        <f t="shared" si="37"/>
        <v>43070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34"/>
        <v>0</v>
      </c>
      <c r="I406" s="128">
        <f t="shared" si="35"/>
        <v>0</v>
      </c>
      <c r="J406" s="124">
        <f t="shared" si="33"/>
        <v>0</v>
      </c>
      <c r="K406" s="124">
        <f t="shared" si="36"/>
        <v>0</v>
      </c>
      <c r="L406" s="124">
        <f t="shared" si="37"/>
        <v>43070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si="34"/>
        <v>0</v>
      </c>
      <c r="I407" s="128">
        <f t="shared" si="35"/>
        <v>0</v>
      </c>
      <c r="J407" s="124">
        <f t="shared" si="33"/>
        <v>0</v>
      </c>
      <c r="K407" s="124">
        <f t="shared" si="36"/>
        <v>0</v>
      </c>
      <c r="L407" s="124">
        <f t="shared" si="37"/>
        <v>43070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34"/>
        <v>0</v>
      </c>
      <c r="I408" s="128">
        <f t="shared" si="35"/>
        <v>0</v>
      </c>
      <c r="J408" s="124">
        <f t="shared" si="33"/>
        <v>0</v>
      </c>
      <c r="K408" s="124">
        <f t="shared" si="36"/>
        <v>0</v>
      </c>
      <c r="L408" s="124">
        <f t="shared" si="37"/>
        <v>43070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34"/>
        <v>0</v>
      </c>
      <c r="I409" s="128">
        <f t="shared" si="35"/>
        <v>0</v>
      </c>
      <c r="J409" s="124">
        <f t="shared" si="33"/>
        <v>0</v>
      </c>
      <c r="K409" s="124">
        <f t="shared" si="36"/>
        <v>0</v>
      </c>
      <c r="L409" s="124">
        <f t="shared" si="37"/>
        <v>43070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34"/>
        <v>0</v>
      </c>
      <c r="I410" s="128">
        <f t="shared" si="35"/>
        <v>0</v>
      </c>
      <c r="J410" s="124">
        <f t="shared" si="33"/>
        <v>0</v>
      </c>
      <c r="K410" s="124">
        <f t="shared" si="36"/>
        <v>0</v>
      </c>
      <c r="L410" s="124">
        <f t="shared" si="37"/>
        <v>43070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34"/>
        <v>0</v>
      </c>
      <c r="I411" s="128">
        <f t="shared" si="35"/>
        <v>0</v>
      </c>
      <c r="J411" s="124">
        <f t="shared" si="33"/>
        <v>0</v>
      </c>
      <c r="K411" s="124">
        <f t="shared" si="36"/>
        <v>0</v>
      </c>
      <c r="L411" s="124">
        <f t="shared" si="37"/>
        <v>43070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34"/>
        <v>0</v>
      </c>
      <c r="I412" s="128">
        <f t="shared" si="35"/>
        <v>0</v>
      </c>
      <c r="J412" s="124">
        <f t="shared" si="33"/>
        <v>0</v>
      </c>
      <c r="K412" s="124">
        <f t="shared" si="36"/>
        <v>0</v>
      </c>
      <c r="L412" s="124">
        <f t="shared" si="37"/>
        <v>43070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34"/>
        <v>0</v>
      </c>
      <c r="I413" s="128">
        <f t="shared" si="35"/>
        <v>0</v>
      </c>
      <c r="J413" s="124">
        <f t="shared" si="33"/>
        <v>0</v>
      </c>
      <c r="K413" s="124">
        <f t="shared" si="36"/>
        <v>0</v>
      </c>
      <c r="L413" s="124">
        <f t="shared" si="37"/>
        <v>43070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34"/>
        <v>0</v>
      </c>
      <c r="I414" s="128">
        <f t="shared" si="35"/>
        <v>0</v>
      </c>
      <c r="J414" s="124">
        <f t="shared" si="33"/>
        <v>0</v>
      </c>
      <c r="K414" s="124">
        <f t="shared" si="36"/>
        <v>0</v>
      </c>
      <c r="L414" s="124">
        <f t="shared" si="37"/>
        <v>43070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34"/>
        <v>0</v>
      </c>
      <c r="I415" s="128">
        <f t="shared" si="35"/>
        <v>0</v>
      </c>
      <c r="J415" s="124">
        <f t="shared" si="33"/>
        <v>0</v>
      </c>
      <c r="K415" s="124">
        <f t="shared" si="36"/>
        <v>0</v>
      </c>
      <c r="L415" s="124">
        <f t="shared" si="37"/>
        <v>43070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34"/>
        <v>0</v>
      </c>
      <c r="I416" s="128">
        <f t="shared" si="35"/>
        <v>0</v>
      </c>
      <c r="J416" s="124">
        <f t="shared" si="33"/>
        <v>0</v>
      </c>
      <c r="K416" s="124">
        <f t="shared" si="36"/>
        <v>0</v>
      </c>
      <c r="L416" s="124">
        <f t="shared" si="37"/>
        <v>43070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34"/>
        <v>0</v>
      </c>
      <c r="I417" s="128">
        <f t="shared" si="35"/>
        <v>0</v>
      </c>
      <c r="J417" s="124">
        <f t="shared" si="33"/>
        <v>0</v>
      </c>
      <c r="K417" s="124">
        <f t="shared" si="36"/>
        <v>0</v>
      </c>
      <c r="L417" s="124">
        <f t="shared" si="37"/>
        <v>43070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34"/>
        <v>0</v>
      </c>
      <c r="I418" s="128">
        <f t="shared" si="35"/>
        <v>0</v>
      </c>
      <c r="J418" s="124">
        <f t="shared" si="33"/>
        <v>0</v>
      </c>
      <c r="K418" s="124">
        <f t="shared" si="36"/>
        <v>0</v>
      </c>
      <c r="L418" s="124">
        <f t="shared" si="37"/>
        <v>43070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34"/>
        <v>0</v>
      </c>
      <c r="I419" s="128">
        <f t="shared" si="35"/>
        <v>0</v>
      </c>
      <c r="J419" s="124">
        <f t="shared" si="33"/>
        <v>0</v>
      </c>
      <c r="K419" s="124">
        <f t="shared" si="36"/>
        <v>0</v>
      </c>
      <c r="L419" s="124">
        <f t="shared" si="37"/>
        <v>43070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34"/>
        <v>0</v>
      </c>
      <c r="I420" s="128">
        <f t="shared" si="35"/>
        <v>0</v>
      </c>
      <c r="J420" s="124">
        <f t="shared" si="33"/>
        <v>0</v>
      </c>
      <c r="K420" s="124">
        <f t="shared" si="36"/>
        <v>0</v>
      </c>
      <c r="L420" s="124">
        <f t="shared" si="37"/>
        <v>43070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34"/>
        <v>0</v>
      </c>
      <c r="I421" s="128">
        <f t="shared" si="35"/>
        <v>0</v>
      </c>
      <c r="J421" s="124">
        <f t="shared" si="33"/>
        <v>0</v>
      </c>
      <c r="K421" s="124">
        <f t="shared" si="36"/>
        <v>0</v>
      </c>
      <c r="L421" s="124">
        <f t="shared" si="37"/>
        <v>43070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34"/>
        <v>0</v>
      </c>
      <c r="I422" s="128">
        <f t="shared" si="35"/>
        <v>0</v>
      </c>
      <c r="J422" s="124">
        <f t="shared" si="33"/>
        <v>0</v>
      </c>
      <c r="K422" s="124">
        <f t="shared" si="36"/>
        <v>0</v>
      </c>
      <c r="L422" s="124">
        <f t="shared" si="37"/>
        <v>43070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34"/>
        <v>0</v>
      </c>
      <c r="I423" s="128">
        <f t="shared" si="35"/>
        <v>0</v>
      </c>
      <c r="J423" s="124">
        <f t="shared" si="33"/>
        <v>0</v>
      </c>
      <c r="K423" s="124">
        <f t="shared" si="36"/>
        <v>0</v>
      </c>
      <c r="L423" s="124">
        <f t="shared" si="37"/>
        <v>43070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34"/>
        <v>0</v>
      </c>
      <c r="I424" s="128">
        <f t="shared" si="35"/>
        <v>0</v>
      </c>
      <c r="J424" s="124">
        <f t="shared" si="33"/>
        <v>0</v>
      </c>
      <c r="K424" s="124">
        <f t="shared" si="36"/>
        <v>0</v>
      </c>
      <c r="L424" s="124">
        <f t="shared" si="37"/>
        <v>43070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34"/>
        <v>0</v>
      </c>
      <c r="I425" s="128">
        <f t="shared" si="35"/>
        <v>0</v>
      </c>
      <c r="J425" s="124">
        <f t="shared" si="33"/>
        <v>0</v>
      </c>
      <c r="K425" s="124">
        <f t="shared" si="36"/>
        <v>0</v>
      </c>
      <c r="L425" s="124">
        <f t="shared" si="37"/>
        <v>43070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34"/>
        <v>0</v>
      </c>
      <c r="I426" s="128">
        <f t="shared" si="35"/>
        <v>0</v>
      </c>
      <c r="J426" s="124">
        <f t="shared" si="33"/>
        <v>0</v>
      </c>
      <c r="K426" s="124">
        <f t="shared" si="36"/>
        <v>0</v>
      </c>
      <c r="L426" s="124">
        <f t="shared" si="37"/>
        <v>43070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34"/>
        <v>0</v>
      </c>
      <c r="I427" s="128">
        <f t="shared" si="35"/>
        <v>0</v>
      </c>
      <c r="J427" s="124">
        <f t="shared" si="33"/>
        <v>0</v>
      </c>
      <c r="K427" s="124">
        <f t="shared" si="36"/>
        <v>0</v>
      </c>
      <c r="L427" s="124">
        <f t="shared" si="37"/>
        <v>43070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34"/>
        <v>0</v>
      </c>
      <c r="I428" s="128">
        <f t="shared" si="35"/>
        <v>0</v>
      </c>
      <c r="J428" s="124">
        <f t="shared" si="33"/>
        <v>0</v>
      </c>
      <c r="K428" s="124">
        <f t="shared" si="36"/>
        <v>0</v>
      </c>
      <c r="L428" s="124">
        <f t="shared" si="37"/>
        <v>43070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34"/>
        <v>0</v>
      </c>
      <c r="I429" s="128">
        <f t="shared" si="35"/>
        <v>0</v>
      </c>
      <c r="J429" s="124">
        <f t="shared" si="33"/>
        <v>0</v>
      </c>
      <c r="K429" s="124">
        <f t="shared" si="36"/>
        <v>0</v>
      </c>
      <c r="L429" s="124">
        <f t="shared" si="37"/>
        <v>43070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34"/>
        <v>0</v>
      </c>
      <c r="I430" s="128">
        <f t="shared" si="35"/>
        <v>0</v>
      </c>
      <c r="J430" s="124">
        <f t="shared" si="33"/>
        <v>0</v>
      </c>
      <c r="K430" s="124">
        <f t="shared" si="36"/>
        <v>0</v>
      </c>
      <c r="L430" s="124">
        <f t="shared" si="37"/>
        <v>43070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34"/>
        <v>0</v>
      </c>
      <c r="I431" s="128">
        <f t="shared" si="35"/>
        <v>0</v>
      </c>
      <c r="J431" s="124">
        <f t="shared" si="33"/>
        <v>0</v>
      </c>
      <c r="K431" s="124">
        <f t="shared" si="36"/>
        <v>0</v>
      </c>
      <c r="L431" s="124">
        <f t="shared" si="37"/>
        <v>43070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34"/>
        <v>0</v>
      </c>
      <c r="I432" s="128">
        <f t="shared" si="35"/>
        <v>0</v>
      </c>
      <c r="J432" s="124">
        <f t="shared" si="33"/>
        <v>0</v>
      </c>
      <c r="K432" s="124">
        <f t="shared" si="36"/>
        <v>0</v>
      </c>
      <c r="L432" s="124">
        <f t="shared" si="37"/>
        <v>43070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34"/>
        <v>0</v>
      </c>
      <c r="I433" s="128">
        <f t="shared" si="35"/>
        <v>0</v>
      </c>
      <c r="J433" s="124">
        <f t="shared" si="33"/>
        <v>0</v>
      </c>
      <c r="K433" s="124">
        <f t="shared" si="36"/>
        <v>0</v>
      </c>
      <c r="L433" s="124">
        <f t="shared" si="37"/>
        <v>43070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34"/>
        <v>0</v>
      </c>
      <c r="I434" s="128">
        <f t="shared" si="35"/>
        <v>0</v>
      </c>
      <c r="J434" s="124">
        <f t="shared" si="33"/>
        <v>0</v>
      </c>
      <c r="K434" s="124">
        <f t="shared" si="36"/>
        <v>0</v>
      </c>
      <c r="L434" s="124">
        <f t="shared" si="37"/>
        <v>43070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34"/>
        <v>0</v>
      </c>
      <c r="I435" s="128">
        <f t="shared" si="35"/>
        <v>0</v>
      </c>
      <c r="J435" s="124">
        <f t="shared" si="33"/>
        <v>0</v>
      </c>
      <c r="K435" s="124">
        <f t="shared" si="36"/>
        <v>0</v>
      </c>
      <c r="L435" s="124">
        <f t="shared" si="37"/>
        <v>43070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34"/>
        <v>0</v>
      </c>
      <c r="I436" s="128">
        <f t="shared" si="35"/>
        <v>0</v>
      </c>
      <c r="J436" s="124">
        <f t="shared" si="33"/>
        <v>0</v>
      </c>
      <c r="K436" s="124">
        <f t="shared" si="36"/>
        <v>0</v>
      </c>
      <c r="L436" s="124">
        <f t="shared" si="37"/>
        <v>43070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34"/>
        <v>0</v>
      </c>
      <c r="I437" s="128">
        <f t="shared" si="35"/>
        <v>0</v>
      </c>
      <c r="J437" s="124">
        <f t="shared" si="33"/>
        <v>0</v>
      </c>
      <c r="K437" s="124">
        <f t="shared" si="36"/>
        <v>0</v>
      </c>
      <c r="L437" s="124">
        <f t="shared" si="37"/>
        <v>43070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34"/>
        <v>0</v>
      </c>
      <c r="I438" s="128">
        <f t="shared" si="35"/>
        <v>0</v>
      </c>
      <c r="J438" s="124">
        <f t="shared" si="33"/>
        <v>0</v>
      </c>
      <c r="K438" s="124">
        <f t="shared" si="36"/>
        <v>0</v>
      </c>
      <c r="L438" s="124">
        <f t="shared" si="37"/>
        <v>43070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34"/>
        <v>0</v>
      </c>
      <c r="I439" s="128">
        <f t="shared" si="35"/>
        <v>0</v>
      </c>
      <c r="J439" s="124">
        <f t="shared" si="33"/>
        <v>0</v>
      </c>
      <c r="K439" s="124">
        <f t="shared" si="36"/>
        <v>0</v>
      </c>
      <c r="L439" s="124">
        <f t="shared" si="37"/>
        <v>43070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34"/>
        <v>0</v>
      </c>
      <c r="I440" s="128">
        <f t="shared" si="35"/>
        <v>0</v>
      </c>
      <c r="J440" s="124">
        <f t="shared" si="33"/>
        <v>0</v>
      </c>
      <c r="K440" s="124">
        <f t="shared" si="36"/>
        <v>0</v>
      </c>
      <c r="L440" s="124">
        <f t="shared" si="37"/>
        <v>43070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34"/>
        <v>0</v>
      </c>
      <c r="I441" s="128">
        <f t="shared" si="35"/>
        <v>0</v>
      </c>
      <c r="J441" s="124">
        <f t="shared" si="33"/>
        <v>0</v>
      </c>
      <c r="K441" s="124">
        <f t="shared" si="36"/>
        <v>0</v>
      </c>
      <c r="L441" s="124">
        <f t="shared" si="37"/>
        <v>43070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34"/>
        <v>0</v>
      </c>
      <c r="I442" s="128">
        <f t="shared" si="35"/>
        <v>0</v>
      </c>
      <c r="J442" s="124">
        <f t="shared" si="33"/>
        <v>0</v>
      </c>
      <c r="K442" s="124">
        <f t="shared" si="36"/>
        <v>0</v>
      </c>
      <c r="L442" s="124">
        <f t="shared" si="37"/>
        <v>43070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34"/>
        <v>0</v>
      </c>
      <c r="I443" s="128">
        <f t="shared" si="35"/>
        <v>0</v>
      </c>
      <c r="J443" s="124">
        <f t="shared" si="33"/>
        <v>0</v>
      </c>
      <c r="K443" s="124">
        <f t="shared" si="36"/>
        <v>0</v>
      </c>
      <c r="L443" s="124">
        <f t="shared" si="37"/>
        <v>43070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34"/>
        <v>0</v>
      </c>
      <c r="I444" s="128">
        <f t="shared" si="35"/>
        <v>0</v>
      </c>
      <c r="J444" s="124">
        <f t="shared" si="33"/>
        <v>0</v>
      </c>
      <c r="K444" s="124">
        <f t="shared" si="36"/>
        <v>0</v>
      </c>
      <c r="L444" s="124">
        <f t="shared" si="37"/>
        <v>43070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34"/>
        <v>0</v>
      </c>
      <c r="I445" s="128">
        <f t="shared" si="35"/>
        <v>0</v>
      </c>
      <c r="J445" s="124">
        <f t="shared" si="33"/>
        <v>0</v>
      </c>
      <c r="K445" s="124">
        <f t="shared" si="36"/>
        <v>0</v>
      </c>
      <c r="L445" s="124">
        <f t="shared" si="37"/>
        <v>43070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34"/>
        <v>0</v>
      </c>
      <c r="I446" s="128">
        <f t="shared" si="35"/>
        <v>0</v>
      </c>
      <c r="J446" s="124">
        <f t="shared" si="33"/>
        <v>0</v>
      </c>
      <c r="K446" s="124">
        <f t="shared" si="36"/>
        <v>0</v>
      </c>
      <c r="L446" s="124">
        <f t="shared" si="37"/>
        <v>43070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34"/>
        <v>0</v>
      </c>
      <c r="I447" s="128">
        <f t="shared" si="35"/>
        <v>0</v>
      </c>
      <c r="J447" s="124">
        <f t="shared" si="33"/>
        <v>0</v>
      </c>
      <c r="K447" s="124">
        <f t="shared" si="36"/>
        <v>0</v>
      </c>
      <c r="L447" s="124">
        <f t="shared" si="37"/>
        <v>43070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34"/>
        <v>0</v>
      </c>
      <c r="I448" s="128">
        <f t="shared" si="35"/>
        <v>0</v>
      </c>
      <c r="J448" s="124">
        <f t="shared" si="33"/>
        <v>0</v>
      </c>
      <c r="K448" s="124">
        <f t="shared" si="36"/>
        <v>0</v>
      </c>
      <c r="L448" s="124">
        <f t="shared" si="37"/>
        <v>43070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34"/>
        <v>0</v>
      </c>
      <c r="I449" s="128">
        <f t="shared" si="35"/>
        <v>0</v>
      </c>
      <c r="J449" s="124">
        <f t="shared" si="33"/>
        <v>0</v>
      </c>
      <c r="K449" s="124">
        <f t="shared" si="36"/>
        <v>0</v>
      </c>
      <c r="L449" s="124">
        <f t="shared" si="37"/>
        <v>43070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34"/>
        <v>0</v>
      </c>
      <c r="I450" s="128">
        <f t="shared" si="35"/>
        <v>0</v>
      </c>
      <c r="J450" s="124">
        <f t="shared" si="33"/>
        <v>0</v>
      </c>
      <c r="K450" s="124">
        <f t="shared" si="36"/>
        <v>0</v>
      </c>
      <c r="L450" s="124">
        <f t="shared" si="37"/>
        <v>43070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34"/>
        <v>0</v>
      </c>
      <c r="I451" s="128">
        <f t="shared" si="35"/>
        <v>0</v>
      </c>
      <c r="J451" s="124">
        <f t="shared" si="33"/>
        <v>0</v>
      </c>
      <c r="K451" s="124">
        <f t="shared" si="36"/>
        <v>0</v>
      </c>
      <c r="L451" s="124">
        <f t="shared" si="37"/>
        <v>43070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34"/>
        <v>0</v>
      </c>
      <c r="I452" s="128">
        <f t="shared" si="35"/>
        <v>0</v>
      </c>
      <c r="J452" s="124">
        <f t="shared" si="33"/>
        <v>0</v>
      </c>
      <c r="K452" s="124">
        <f t="shared" si="36"/>
        <v>0</v>
      </c>
      <c r="L452" s="124">
        <f t="shared" si="37"/>
        <v>43070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34"/>
        <v>0</v>
      </c>
      <c r="I453" s="128">
        <f t="shared" si="35"/>
        <v>0</v>
      </c>
      <c r="J453" s="124">
        <f t="shared" si="33"/>
        <v>0</v>
      </c>
      <c r="K453" s="124">
        <f t="shared" si="36"/>
        <v>0</v>
      </c>
      <c r="L453" s="124">
        <f t="shared" si="37"/>
        <v>43070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34"/>
        <v>0</v>
      </c>
      <c r="I454" s="128">
        <f t="shared" si="35"/>
        <v>0</v>
      </c>
      <c r="J454" s="124">
        <f t="shared" si="33"/>
        <v>0</v>
      </c>
      <c r="K454" s="124">
        <f t="shared" si="36"/>
        <v>0</v>
      </c>
      <c r="L454" s="124">
        <f t="shared" si="37"/>
        <v>43070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34"/>
        <v>0</v>
      </c>
      <c r="I455" s="128">
        <f t="shared" si="35"/>
        <v>0</v>
      </c>
      <c r="J455" s="124">
        <f t="shared" si="33"/>
        <v>0</v>
      </c>
      <c r="K455" s="124">
        <f t="shared" si="36"/>
        <v>0</v>
      </c>
      <c r="L455" s="124">
        <f t="shared" si="37"/>
        <v>43070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34"/>
        <v>0</v>
      </c>
      <c r="I456" s="128">
        <f t="shared" si="35"/>
        <v>0</v>
      </c>
      <c r="J456" s="124">
        <f t="shared" ref="J456:J500" si="38">IF(D456="現金",F456,0)</f>
        <v>0</v>
      </c>
      <c r="K456" s="124">
        <f t="shared" si="36"/>
        <v>0</v>
      </c>
      <c r="L456" s="124">
        <f t="shared" si="37"/>
        <v>43070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34"/>
        <v>0</v>
      </c>
      <c r="I457" s="128">
        <f t="shared" si="35"/>
        <v>0</v>
      </c>
      <c r="J457" s="124">
        <f t="shared" si="38"/>
        <v>0</v>
      </c>
      <c r="K457" s="124">
        <f t="shared" si="36"/>
        <v>0</v>
      </c>
      <c r="L457" s="124">
        <f t="shared" si="37"/>
        <v>43070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34"/>
        <v>0</v>
      </c>
      <c r="I458" s="128">
        <f t="shared" si="35"/>
        <v>0</v>
      </c>
      <c r="J458" s="124">
        <f t="shared" si="38"/>
        <v>0</v>
      </c>
      <c r="K458" s="124">
        <f t="shared" si="36"/>
        <v>0</v>
      </c>
      <c r="L458" s="124">
        <f t="shared" si="37"/>
        <v>43070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34"/>
        <v>0</v>
      </c>
      <c r="I459" s="128">
        <f t="shared" si="35"/>
        <v>0</v>
      </c>
      <c r="J459" s="124">
        <f t="shared" si="38"/>
        <v>0</v>
      </c>
      <c r="K459" s="124">
        <f t="shared" si="36"/>
        <v>0</v>
      </c>
      <c r="L459" s="124">
        <f t="shared" si="37"/>
        <v>43070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34"/>
        <v>0</v>
      </c>
      <c r="I460" s="128">
        <f t="shared" si="35"/>
        <v>0</v>
      </c>
      <c r="J460" s="124">
        <f t="shared" si="38"/>
        <v>0</v>
      </c>
      <c r="K460" s="124">
        <f t="shared" si="36"/>
        <v>0</v>
      </c>
      <c r="L460" s="124">
        <f t="shared" si="37"/>
        <v>43070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ref="H461:H500" si="39">B461</f>
        <v>0</v>
      </c>
      <c r="I461" s="128">
        <f t="shared" ref="I461:I500" si="40">C461</f>
        <v>0</v>
      </c>
      <c r="J461" s="124">
        <f t="shared" si="38"/>
        <v>0</v>
      </c>
      <c r="K461" s="124">
        <f t="shared" ref="K461:K500" si="41">F461-J461</f>
        <v>0</v>
      </c>
      <c r="L461" s="124">
        <f t="shared" ref="L461:L500" si="42">L460+J461-K461</f>
        <v>43070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39"/>
        <v>0</v>
      </c>
      <c r="I462" s="128">
        <f t="shared" si="40"/>
        <v>0</v>
      </c>
      <c r="J462" s="124">
        <f t="shared" si="38"/>
        <v>0</v>
      </c>
      <c r="K462" s="124">
        <f t="shared" si="41"/>
        <v>0</v>
      </c>
      <c r="L462" s="124">
        <f t="shared" si="42"/>
        <v>43070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39"/>
        <v>0</v>
      </c>
      <c r="I463" s="128">
        <f t="shared" si="40"/>
        <v>0</v>
      </c>
      <c r="J463" s="124">
        <f t="shared" si="38"/>
        <v>0</v>
      </c>
      <c r="K463" s="124">
        <f t="shared" si="41"/>
        <v>0</v>
      </c>
      <c r="L463" s="124">
        <f t="shared" si="42"/>
        <v>43070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39"/>
        <v>0</v>
      </c>
      <c r="I464" s="128">
        <f t="shared" si="40"/>
        <v>0</v>
      </c>
      <c r="J464" s="124">
        <f t="shared" si="38"/>
        <v>0</v>
      </c>
      <c r="K464" s="124">
        <f t="shared" si="41"/>
        <v>0</v>
      </c>
      <c r="L464" s="124">
        <f t="shared" si="42"/>
        <v>43070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39"/>
        <v>0</v>
      </c>
      <c r="I465" s="128">
        <f t="shared" si="40"/>
        <v>0</v>
      </c>
      <c r="J465" s="124">
        <f t="shared" si="38"/>
        <v>0</v>
      </c>
      <c r="K465" s="124">
        <f t="shared" si="41"/>
        <v>0</v>
      </c>
      <c r="L465" s="124">
        <f t="shared" si="42"/>
        <v>43070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39"/>
        <v>0</v>
      </c>
      <c r="I466" s="128">
        <f t="shared" si="40"/>
        <v>0</v>
      </c>
      <c r="J466" s="124">
        <f t="shared" si="38"/>
        <v>0</v>
      </c>
      <c r="K466" s="124">
        <f t="shared" si="41"/>
        <v>0</v>
      </c>
      <c r="L466" s="124">
        <f t="shared" si="42"/>
        <v>43070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39"/>
        <v>0</v>
      </c>
      <c r="I467" s="128">
        <f t="shared" si="40"/>
        <v>0</v>
      </c>
      <c r="J467" s="124">
        <f t="shared" si="38"/>
        <v>0</v>
      </c>
      <c r="K467" s="124">
        <f t="shared" si="41"/>
        <v>0</v>
      </c>
      <c r="L467" s="124">
        <f t="shared" si="42"/>
        <v>43070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39"/>
        <v>0</v>
      </c>
      <c r="I468" s="128">
        <f t="shared" si="40"/>
        <v>0</v>
      </c>
      <c r="J468" s="124">
        <f t="shared" si="38"/>
        <v>0</v>
      </c>
      <c r="K468" s="124">
        <f t="shared" si="41"/>
        <v>0</v>
      </c>
      <c r="L468" s="124">
        <f t="shared" si="42"/>
        <v>43070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39"/>
        <v>0</v>
      </c>
      <c r="I469" s="128">
        <f t="shared" si="40"/>
        <v>0</v>
      </c>
      <c r="J469" s="124">
        <f t="shared" si="38"/>
        <v>0</v>
      </c>
      <c r="K469" s="124">
        <f t="shared" si="41"/>
        <v>0</v>
      </c>
      <c r="L469" s="124">
        <f t="shared" si="42"/>
        <v>43070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39"/>
        <v>0</v>
      </c>
      <c r="I470" s="128">
        <f t="shared" si="40"/>
        <v>0</v>
      </c>
      <c r="J470" s="124">
        <f t="shared" si="38"/>
        <v>0</v>
      </c>
      <c r="K470" s="124">
        <f t="shared" si="41"/>
        <v>0</v>
      </c>
      <c r="L470" s="124">
        <f t="shared" si="42"/>
        <v>43070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si="39"/>
        <v>0</v>
      </c>
      <c r="I471" s="128">
        <f t="shared" si="40"/>
        <v>0</v>
      </c>
      <c r="J471" s="124">
        <f t="shared" si="38"/>
        <v>0</v>
      </c>
      <c r="K471" s="124">
        <f t="shared" si="41"/>
        <v>0</v>
      </c>
      <c r="L471" s="124">
        <f t="shared" si="42"/>
        <v>43070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9"/>
        <v>0</v>
      </c>
      <c r="I472" s="128">
        <f t="shared" si="40"/>
        <v>0</v>
      </c>
      <c r="J472" s="124">
        <f t="shared" si="38"/>
        <v>0</v>
      </c>
      <c r="K472" s="124">
        <f t="shared" si="41"/>
        <v>0</v>
      </c>
      <c r="L472" s="124">
        <f t="shared" si="42"/>
        <v>43070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9"/>
        <v>0</v>
      </c>
      <c r="I473" s="128">
        <f t="shared" si="40"/>
        <v>0</v>
      </c>
      <c r="J473" s="124">
        <f t="shared" si="38"/>
        <v>0</v>
      </c>
      <c r="K473" s="124">
        <f t="shared" si="41"/>
        <v>0</v>
      </c>
      <c r="L473" s="124">
        <f t="shared" si="42"/>
        <v>43070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9"/>
        <v>0</v>
      </c>
      <c r="I474" s="128">
        <f t="shared" si="40"/>
        <v>0</v>
      </c>
      <c r="J474" s="124">
        <f t="shared" si="38"/>
        <v>0</v>
      </c>
      <c r="K474" s="124">
        <f t="shared" si="41"/>
        <v>0</v>
      </c>
      <c r="L474" s="124">
        <f t="shared" si="42"/>
        <v>43070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9"/>
        <v>0</v>
      </c>
      <c r="I475" s="128">
        <f t="shared" si="40"/>
        <v>0</v>
      </c>
      <c r="J475" s="124">
        <f t="shared" si="38"/>
        <v>0</v>
      </c>
      <c r="K475" s="124">
        <f t="shared" si="41"/>
        <v>0</v>
      </c>
      <c r="L475" s="124">
        <f t="shared" si="42"/>
        <v>43070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9"/>
        <v>0</v>
      </c>
      <c r="I476" s="128">
        <f t="shared" si="40"/>
        <v>0</v>
      </c>
      <c r="J476" s="124">
        <f t="shared" si="38"/>
        <v>0</v>
      </c>
      <c r="K476" s="124">
        <f t="shared" si="41"/>
        <v>0</v>
      </c>
      <c r="L476" s="124">
        <f t="shared" si="42"/>
        <v>43070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9"/>
        <v>0</v>
      </c>
      <c r="I477" s="128">
        <f t="shared" si="40"/>
        <v>0</v>
      </c>
      <c r="J477" s="124">
        <f t="shared" si="38"/>
        <v>0</v>
      </c>
      <c r="K477" s="124">
        <f t="shared" si="41"/>
        <v>0</v>
      </c>
      <c r="L477" s="124">
        <f t="shared" si="42"/>
        <v>43070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9"/>
        <v>0</v>
      </c>
      <c r="I478" s="128">
        <f t="shared" si="40"/>
        <v>0</v>
      </c>
      <c r="J478" s="124">
        <f t="shared" si="38"/>
        <v>0</v>
      </c>
      <c r="K478" s="124">
        <f t="shared" si="41"/>
        <v>0</v>
      </c>
      <c r="L478" s="124">
        <f t="shared" si="42"/>
        <v>43070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9"/>
        <v>0</v>
      </c>
      <c r="I479" s="128">
        <f t="shared" si="40"/>
        <v>0</v>
      </c>
      <c r="J479" s="124">
        <f t="shared" si="38"/>
        <v>0</v>
      </c>
      <c r="K479" s="124">
        <f t="shared" si="41"/>
        <v>0</v>
      </c>
      <c r="L479" s="124">
        <f t="shared" si="42"/>
        <v>43070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9"/>
        <v>0</v>
      </c>
      <c r="I480" s="128">
        <f t="shared" si="40"/>
        <v>0</v>
      </c>
      <c r="J480" s="124">
        <f t="shared" si="38"/>
        <v>0</v>
      </c>
      <c r="K480" s="124">
        <f t="shared" si="41"/>
        <v>0</v>
      </c>
      <c r="L480" s="124">
        <f t="shared" si="42"/>
        <v>43070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9"/>
        <v>0</v>
      </c>
      <c r="I481" s="128">
        <f t="shared" si="40"/>
        <v>0</v>
      </c>
      <c r="J481" s="124">
        <f t="shared" si="38"/>
        <v>0</v>
      </c>
      <c r="K481" s="124">
        <f t="shared" si="41"/>
        <v>0</v>
      </c>
      <c r="L481" s="124">
        <f t="shared" si="42"/>
        <v>43070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9"/>
        <v>0</v>
      </c>
      <c r="I482" s="128">
        <f t="shared" si="40"/>
        <v>0</v>
      </c>
      <c r="J482" s="124">
        <f t="shared" si="38"/>
        <v>0</v>
      </c>
      <c r="K482" s="124">
        <f t="shared" si="41"/>
        <v>0</v>
      </c>
      <c r="L482" s="124">
        <f t="shared" si="42"/>
        <v>43070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9"/>
        <v>0</v>
      </c>
      <c r="I483" s="128">
        <f t="shared" si="40"/>
        <v>0</v>
      </c>
      <c r="J483" s="124">
        <f t="shared" si="38"/>
        <v>0</v>
      </c>
      <c r="K483" s="124">
        <f t="shared" si="41"/>
        <v>0</v>
      </c>
      <c r="L483" s="124">
        <f t="shared" si="42"/>
        <v>43070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9"/>
        <v>0</v>
      </c>
      <c r="I484" s="128">
        <f t="shared" si="40"/>
        <v>0</v>
      </c>
      <c r="J484" s="124">
        <f t="shared" si="38"/>
        <v>0</v>
      </c>
      <c r="K484" s="124">
        <f t="shared" si="41"/>
        <v>0</v>
      </c>
      <c r="L484" s="124">
        <f t="shared" si="42"/>
        <v>43070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9"/>
        <v>0</v>
      </c>
      <c r="I485" s="128">
        <f t="shared" si="40"/>
        <v>0</v>
      </c>
      <c r="J485" s="124">
        <f t="shared" si="38"/>
        <v>0</v>
      </c>
      <c r="K485" s="124">
        <f t="shared" si="41"/>
        <v>0</v>
      </c>
      <c r="L485" s="124">
        <f t="shared" si="42"/>
        <v>43070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9"/>
        <v>0</v>
      </c>
      <c r="I486" s="128">
        <f t="shared" si="40"/>
        <v>0</v>
      </c>
      <c r="J486" s="124">
        <f t="shared" si="38"/>
        <v>0</v>
      </c>
      <c r="K486" s="124">
        <f t="shared" si="41"/>
        <v>0</v>
      </c>
      <c r="L486" s="124">
        <f t="shared" si="42"/>
        <v>43070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9"/>
        <v>0</v>
      </c>
      <c r="I487" s="128">
        <f t="shared" si="40"/>
        <v>0</v>
      </c>
      <c r="J487" s="124">
        <f t="shared" si="38"/>
        <v>0</v>
      </c>
      <c r="K487" s="124">
        <f t="shared" si="41"/>
        <v>0</v>
      </c>
      <c r="L487" s="124">
        <f t="shared" si="42"/>
        <v>43070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9"/>
        <v>0</v>
      </c>
      <c r="I488" s="128">
        <f t="shared" si="40"/>
        <v>0</v>
      </c>
      <c r="J488" s="124">
        <f t="shared" si="38"/>
        <v>0</v>
      </c>
      <c r="K488" s="124">
        <f t="shared" si="41"/>
        <v>0</v>
      </c>
      <c r="L488" s="124">
        <f t="shared" si="42"/>
        <v>43070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9"/>
        <v>0</v>
      </c>
      <c r="I489" s="128">
        <f t="shared" si="40"/>
        <v>0</v>
      </c>
      <c r="J489" s="124">
        <f t="shared" si="38"/>
        <v>0</v>
      </c>
      <c r="K489" s="124">
        <f t="shared" si="41"/>
        <v>0</v>
      </c>
      <c r="L489" s="124">
        <f t="shared" si="42"/>
        <v>43070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9"/>
        <v>0</v>
      </c>
      <c r="I490" s="128">
        <f t="shared" si="40"/>
        <v>0</v>
      </c>
      <c r="J490" s="124">
        <f t="shared" si="38"/>
        <v>0</v>
      </c>
      <c r="K490" s="124">
        <f t="shared" si="41"/>
        <v>0</v>
      </c>
      <c r="L490" s="124">
        <f t="shared" si="42"/>
        <v>43070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9"/>
        <v>0</v>
      </c>
      <c r="I491" s="128">
        <f t="shared" si="40"/>
        <v>0</v>
      </c>
      <c r="J491" s="124">
        <f t="shared" si="38"/>
        <v>0</v>
      </c>
      <c r="K491" s="124">
        <f t="shared" si="41"/>
        <v>0</v>
      </c>
      <c r="L491" s="124">
        <f t="shared" si="42"/>
        <v>43070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9"/>
        <v>0</v>
      </c>
      <c r="I492" s="128">
        <f t="shared" si="40"/>
        <v>0</v>
      </c>
      <c r="J492" s="124">
        <f t="shared" si="38"/>
        <v>0</v>
      </c>
      <c r="K492" s="124">
        <f t="shared" si="41"/>
        <v>0</v>
      </c>
      <c r="L492" s="124">
        <f t="shared" si="42"/>
        <v>43070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9"/>
        <v>0</v>
      </c>
      <c r="I493" s="128">
        <f t="shared" si="40"/>
        <v>0</v>
      </c>
      <c r="J493" s="124">
        <f t="shared" si="38"/>
        <v>0</v>
      </c>
      <c r="K493" s="124">
        <f t="shared" si="41"/>
        <v>0</v>
      </c>
      <c r="L493" s="124">
        <f t="shared" si="42"/>
        <v>43070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9"/>
        <v>0</v>
      </c>
      <c r="I494" s="128">
        <f t="shared" si="40"/>
        <v>0</v>
      </c>
      <c r="J494" s="124">
        <f t="shared" si="38"/>
        <v>0</v>
      </c>
      <c r="K494" s="124">
        <f t="shared" si="41"/>
        <v>0</v>
      </c>
      <c r="L494" s="124">
        <f t="shared" si="42"/>
        <v>43070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9"/>
        <v>0</v>
      </c>
      <c r="I495" s="128">
        <f t="shared" si="40"/>
        <v>0</v>
      </c>
      <c r="J495" s="124">
        <f t="shared" si="38"/>
        <v>0</v>
      </c>
      <c r="K495" s="124">
        <f t="shared" si="41"/>
        <v>0</v>
      </c>
      <c r="L495" s="124">
        <f t="shared" si="42"/>
        <v>43070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9"/>
        <v>0</v>
      </c>
      <c r="I496" s="128">
        <f t="shared" si="40"/>
        <v>0</v>
      </c>
      <c r="J496" s="124">
        <f t="shared" si="38"/>
        <v>0</v>
      </c>
      <c r="K496" s="124">
        <f t="shared" si="41"/>
        <v>0</v>
      </c>
      <c r="L496" s="124">
        <f t="shared" si="42"/>
        <v>43070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9"/>
        <v>0</v>
      </c>
      <c r="I497" s="128">
        <f t="shared" si="40"/>
        <v>0</v>
      </c>
      <c r="J497" s="124">
        <f t="shared" si="38"/>
        <v>0</v>
      </c>
      <c r="K497" s="124">
        <f t="shared" si="41"/>
        <v>0</v>
      </c>
      <c r="L497" s="124">
        <f t="shared" si="42"/>
        <v>43070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9"/>
        <v>0</v>
      </c>
      <c r="I498" s="128">
        <f t="shared" si="40"/>
        <v>0</v>
      </c>
      <c r="J498" s="124">
        <f t="shared" si="38"/>
        <v>0</v>
      </c>
      <c r="K498" s="124">
        <f t="shared" si="41"/>
        <v>0</v>
      </c>
      <c r="L498" s="124">
        <f t="shared" si="42"/>
        <v>43070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9"/>
        <v>0</v>
      </c>
      <c r="I499" s="128">
        <f t="shared" si="40"/>
        <v>0</v>
      </c>
      <c r="J499" s="124">
        <f t="shared" si="38"/>
        <v>0</v>
      </c>
      <c r="K499" s="124">
        <f t="shared" si="41"/>
        <v>0</v>
      </c>
      <c r="L499" s="124">
        <f t="shared" si="42"/>
        <v>43070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9"/>
        <v>0</v>
      </c>
      <c r="I500" s="128">
        <f t="shared" si="40"/>
        <v>0</v>
      </c>
      <c r="J500" s="124">
        <f t="shared" si="38"/>
        <v>0</v>
      </c>
      <c r="K500" s="124">
        <f t="shared" si="41"/>
        <v>0</v>
      </c>
      <c r="L500" s="124">
        <f t="shared" si="42"/>
        <v>43070</v>
      </c>
    </row>
  </sheetData>
  <sortState ref="B5:F10">
    <sortCondition ref="B5:B10"/>
  </sortState>
  <mergeCells count="3">
    <mergeCell ref="H3:L3"/>
    <mergeCell ref="H4:I4"/>
    <mergeCell ref="B3:F3"/>
  </mergeCells>
  <phoneticPr fontId="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00"/>
  <sheetViews>
    <sheetView showZeros="0" workbookViewId="0">
      <selection activeCell="J16" sqref="J16"/>
    </sheetView>
  </sheetViews>
  <sheetFormatPr defaultRowHeight="13.5"/>
  <cols>
    <col min="1" max="1" width="2.25" style="1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2:12" s="26" customFormat="1" ht="20.100000000000001" customHeight="1"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2:12" s="26" customFormat="1" ht="20.100000000000001" customHeight="1"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9</v>
      </c>
      <c r="K4" s="120" t="s">
        <v>75</v>
      </c>
      <c r="L4" s="121">
        <f>L500</f>
        <v>214300</v>
      </c>
    </row>
    <row r="5" spans="2:12" s="26" customFormat="1" ht="20.100000000000001" customHeight="1"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2:12" s="26" customFormat="1" ht="20.100000000000001" customHeight="1"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2:12" s="26" customFormat="1" ht="20.100000000000001" customHeight="1">
      <c r="B7" s="125">
        <v>41644</v>
      </c>
      <c r="C7" s="126" t="s">
        <v>61</v>
      </c>
      <c r="D7" s="126" t="s">
        <v>50</v>
      </c>
      <c r="E7" s="126" t="s">
        <v>62</v>
      </c>
      <c r="F7" s="127">
        <v>500000</v>
      </c>
      <c r="G7" s="39"/>
      <c r="H7" s="122">
        <f t="shared" ref="H7:I22" si="0">B7</f>
        <v>41644</v>
      </c>
      <c r="I7" s="128" t="str">
        <f t="shared" si="0"/>
        <v>個人口座より入金</v>
      </c>
      <c r="J7" s="124">
        <f>IF(D7="普通預金",F7,0)</f>
        <v>500000</v>
      </c>
      <c r="K7" s="124">
        <f t="shared" ref="K7:K70" si="1">F7-J7</f>
        <v>0</v>
      </c>
      <c r="L7" s="124">
        <f t="shared" ref="L7:L70" si="2">L6+J7-K7</f>
        <v>500000</v>
      </c>
    </row>
    <row r="8" spans="2:12" s="26" customFormat="1" ht="20.100000000000001" customHeight="1">
      <c r="B8" s="125">
        <v>41644</v>
      </c>
      <c r="C8" s="126" t="s">
        <v>48</v>
      </c>
      <c r="D8" s="126" t="s">
        <v>49</v>
      </c>
      <c r="E8" s="126" t="s">
        <v>50</v>
      </c>
      <c r="F8" s="127">
        <v>50000</v>
      </c>
      <c r="G8" s="39"/>
      <c r="H8" s="122">
        <f t="shared" si="0"/>
        <v>41644</v>
      </c>
      <c r="I8" s="128" t="str">
        <f t="shared" si="0"/>
        <v>普通預金より</v>
      </c>
      <c r="J8" s="124">
        <f t="shared" ref="J8:J71" si="3">IF(D8="普通預金",F8,0)</f>
        <v>0</v>
      </c>
      <c r="K8" s="124">
        <f t="shared" si="1"/>
        <v>50000</v>
      </c>
      <c r="L8" s="124">
        <f t="shared" si="2"/>
        <v>450000</v>
      </c>
    </row>
    <row r="9" spans="2:12" s="26" customFormat="1" ht="20.100000000000001" customHeight="1">
      <c r="B9" s="125">
        <v>41649</v>
      </c>
      <c r="C9" s="126" t="s">
        <v>63</v>
      </c>
      <c r="D9" s="126" t="s">
        <v>50</v>
      </c>
      <c r="E9" s="126" t="s">
        <v>60</v>
      </c>
      <c r="F9" s="127">
        <v>60000</v>
      </c>
      <c r="G9" s="39"/>
      <c r="H9" s="122">
        <f t="shared" si="0"/>
        <v>41649</v>
      </c>
      <c r="I9" s="128" t="str">
        <f t="shared" si="0"/>
        <v>Ｙさんよりレッスン料振込み</v>
      </c>
      <c r="J9" s="124">
        <f t="shared" si="3"/>
        <v>60000</v>
      </c>
      <c r="K9" s="124">
        <f t="shared" si="1"/>
        <v>0</v>
      </c>
      <c r="L9" s="124">
        <f t="shared" si="2"/>
        <v>510000</v>
      </c>
    </row>
    <row r="10" spans="2:12" ht="20.100000000000001" customHeight="1">
      <c r="B10" s="125">
        <v>41649</v>
      </c>
      <c r="C10" s="126" t="s">
        <v>64</v>
      </c>
      <c r="D10" s="126" t="s">
        <v>65</v>
      </c>
      <c r="E10" s="126" t="s">
        <v>50</v>
      </c>
      <c r="F10" s="127">
        <v>10000</v>
      </c>
      <c r="H10" s="122">
        <f t="shared" si="0"/>
        <v>41649</v>
      </c>
      <c r="I10" s="128" t="str">
        <f t="shared" si="0"/>
        <v>Ｋコーチに手伝い謝礼振込み</v>
      </c>
      <c r="J10" s="124">
        <f t="shared" si="3"/>
        <v>0</v>
      </c>
      <c r="K10" s="124">
        <f t="shared" si="1"/>
        <v>10000</v>
      </c>
      <c r="L10" s="124">
        <f t="shared" si="2"/>
        <v>500000</v>
      </c>
    </row>
    <row r="11" spans="2:12" ht="20.100000000000001" customHeight="1">
      <c r="B11" s="125">
        <v>41670</v>
      </c>
      <c r="C11" s="126" t="s">
        <v>66</v>
      </c>
      <c r="D11" s="126" t="s">
        <v>54</v>
      </c>
      <c r="E11" s="126" t="s">
        <v>50</v>
      </c>
      <c r="F11" s="127">
        <v>5700</v>
      </c>
      <c r="H11" s="122">
        <f t="shared" si="0"/>
        <v>41670</v>
      </c>
      <c r="I11" s="128" t="str">
        <f t="shared" si="0"/>
        <v>携帯電話料金引き落とし</v>
      </c>
      <c r="J11" s="124">
        <f t="shared" si="3"/>
        <v>0</v>
      </c>
      <c r="K11" s="124">
        <f t="shared" si="1"/>
        <v>5700</v>
      </c>
      <c r="L11" s="124">
        <f t="shared" si="2"/>
        <v>494300</v>
      </c>
    </row>
    <row r="12" spans="2:12" ht="20.100000000000001" customHeight="1">
      <c r="B12" s="125">
        <v>41670</v>
      </c>
      <c r="C12" s="126" t="s">
        <v>67</v>
      </c>
      <c r="D12" s="126" t="s">
        <v>68</v>
      </c>
      <c r="E12" s="126" t="s">
        <v>50</v>
      </c>
      <c r="F12" s="127">
        <v>100000</v>
      </c>
      <c r="H12" s="122">
        <f t="shared" si="0"/>
        <v>41670</v>
      </c>
      <c r="I12" s="128" t="str">
        <f t="shared" si="0"/>
        <v>生活費を引き出す</v>
      </c>
      <c r="J12" s="124">
        <f t="shared" si="3"/>
        <v>0</v>
      </c>
      <c r="K12" s="124">
        <f t="shared" si="1"/>
        <v>100000</v>
      </c>
      <c r="L12" s="124">
        <f t="shared" si="2"/>
        <v>394300</v>
      </c>
    </row>
    <row r="13" spans="2:12" ht="20.100000000000001" customHeight="1">
      <c r="B13" s="125">
        <v>41670</v>
      </c>
      <c r="C13" s="126" t="s">
        <v>69</v>
      </c>
      <c r="D13" s="126" t="s">
        <v>70</v>
      </c>
      <c r="E13" s="126" t="s">
        <v>50</v>
      </c>
      <c r="F13" s="127">
        <v>180000</v>
      </c>
      <c r="H13" s="122">
        <f t="shared" si="0"/>
        <v>41670</v>
      </c>
      <c r="I13" s="128" t="str">
        <f t="shared" si="0"/>
        <v>プリンター購入</v>
      </c>
      <c r="J13" s="124">
        <f t="shared" si="3"/>
        <v>0</v>
      </c>
      <c r="K13" s="124">
        <f t="shared" si="1"/>
        <v>180000</v>
      </c>
      <c r="L13" s="124">
        <f t="shared" si="2"/>
        <v>214300</v>
      </c>
    </row>
    <row r="14" spans="2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3"/>
        <v>0</v>
      </c>
      <c r="K14" s="124">
        <f t="shared" si="1"/>
        <v>0</v>
      </c>
      <c r="L14" s="124">
        <f t="shared" si="2"/>
        <v>214300</v>
      </c>
    </row>
    <row r="15" spans="2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3"/>
        <v>0</v>
      </c>
      <c r="K15" s="124">
        <f t="shared" si="1"/>
        <v>0</v>
      </c>
      <c r="L15" s="124">
        <f t="shared" si="2"/>
        <v>214300</v>
      </c>
    </row>
    <row r="16" spans="2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3"/>
        <v>0</v>
      </c>
      <c r="K16" s="124">
        <f t="shared" si="1"/>
        <v>0</v>
      </c>
      <c r="L16" s="124">
        <f t="shared" si="2"/>
        <v>214300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3"/>
        <v>0</v>
      </c>
      <c r="K17" s="124">
        <f t="shared" si="1"/>
        <v>0</v>
      </c>
      <c r="L17" s="124">
        <f t="shared" si="2"/>
        <v>214300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3"/>
        <v>0</v>
      </c>
      <c r="K18" s="124">
        <f t="shared" si="1"/>
        <v>0</v>
      </c>
      <c r="L18" s="124">
        <f t="shared" si="2"/>
        <v>214300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3"/>
        <v>0</v>
      </c>
      <c r="K19" s="124">
        <f t="shared" si="1"/>
        <v>0</v>
      </c>
      <c r="L19" s="124">
        <f t="shared" si="2"/>
        <v>214300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3"/>
        <v>0</v>
      </c>
      <c r="K20" s="124">
        <f t="shared" si="1"/>
        <v>0</v>
      </c>
      <c r="L20" s="124">
        <f t="shared" si="2"/>
        <v>214300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3"/>
        <v>0</v>
      </c>
      <c r="K21" s="124">
        <f t="shared" si="1"/>
        <v>0</v>
      </c>
      <c r="L21" s="124">
        <f t="shared" si="2"/>
        <v>214300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3"/>
        <v>0</v>
      </c>
      <c r="K22" s="124">
        <f t="shared" si="1"/>
        <v>0</v>
      </c>
      <c r="L22" s="124">
        <f t="shared" si="2"/>
        <v>214300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3"/>
        <v>0</v>
      </c>
      <c r="K23" s="124">
        <f t="shared" si="1"/>
        <v>0</v>
      </c>
      <c r="L23" s="124">
        <f t="shared" si="2"/>
        <v>214300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3"/>
        <v>0</v>
      </c>
      <c r="K24" s="124">
        <f t="shared" si="1"/>
        <v>0</v>
      </c>
      <c r="L24" s="124">
        <f t="shared" si="2"/>
        <v>214300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3"/>
        <v>0</v>
      </c>
      <c r="K25" s="124">
        <f t="shared" si="1"/>
        <v>0</v>
      </c>
      <c r="L25" s="124">
        <f t="shared" si="2"/>
        <v>214300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3"/>
        <v>0</v>
      </c>
      <c r="K26" s="124">
        <f t="shared" si="1"/>
        <v>0</v>
      </c>
      <c r="L26" s="124">
        <f t="shared" si="2"/>
        <v>214300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3"/>
        <v>0</v>
      </c>
      <c r="K27" s="124">
        <f t="shared" si="1"/>
        <v>0</v>
      </c>
      <c r="L27" s="124">
        <f t="shared" si="2"/>
        <v>214300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3"/>
        <v>0</v>
      </c>
      <c r="K28" s="124">
        <f t="shared" si="1"/>
        <v>0</v>
      </c>
      <c r="L28" s="124">
        <f t="shared" si="2"/>
        <v>214300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3"/>
        <v>0</v>
      </c>
      <c r="K29" s="124">
        <f t="shared" si="1"/>
        <v>0</v>
      </c>
      <c r="L29" s="124">
        <f t="shared" si="2"/>
        <v>214300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3"/>
        <v>0</v>
      </c>
      <c r="K30" s="124">
        <f t="shared" si="1"/>
        <v>0</v>
      </c>
      <c r="L30" s="124">
        <f t="shared" si="2"/>
        <v>214300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3"/>
        <v>0</v>
      </c>
      <c r="K31" s="124">
        <f t="shared" si="1"/>
        <v>0</v>
      </c>
      <c r="L31" s="124">
        <f t="shared" si="2"/>
        <v>214300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3"/>
        <v>0</v>
      </c>
      <c r="K32" s="124">
        <f t="shared" si="1"/>
        <v>0</v>
      </c>
      <c r="L32" s="124">
        <f t="shared" si="2"/>
        <v>214300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3"/>
        <v>0</v>
      </c>
      <c r="K33" s="124">
        <f t="shared" si="1"/>
        <v>0</v>
      </c>
      <c r="L33" s="124">
        <f t="shared" si="2"/>
        <v>214300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3"/>
        <v>0</v>
      </c>
      <c r="K34" s="124">
        <f t="shared" si="1"/>
        <v>0</v>
      </c>
      <c r="L34" s="124">
        <f t="shared" si="2"/>
        <v>214300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3"/>
        <v>0</v>
      </c>
      <c r="K35" s="124">
        <f t="shared" si="1"/>
        <v>0</v>
      </c>
      <c r="L35" s="124">
        <f t="shared" si="2"/>
        <v>214300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3"/>
        <v>0</v>
      </c>
      <c r="K36" s="124">
        <f t="shared" si="1"/>
        <v>0</v>
      </c>
      <c r="L36" s="124">
        <f t="shared" si="2"/>
        <v>214300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3"/>
        <v>0</v>
      </c>
      <c r="K37" s="124">
        <f t="shared" si="1"/>
        <v>0</v>
      </c>
      <c r="L37" s="124">
        <f t="shared" si="2"/>
        <v>214300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3"/>
        <v>0</v>
      </c>
      <c r="K38" s="124">
        <f t="shared" si="1"/>
        <v>0</v>
      </c>
      <c r="L38" s="124">
        <f t="shared" si="2"/>
        <v>214300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3"/>
        <v>0</v>
      </c>
      <c r="K39" s="124">
        <f t="shared" si="1"/>
        <v>0</v>
      </c>
      <c r="L39" s="124">
        <f t="shared" si="2"/>
        <v>214300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3"/>
        <v>0</v>
      </c>
      <c r="K40" s="124">
        <f t="shared" si="1"/>
        <v>0</v>
      </c>
      <c r="L40" s="124">
        <f t="shared" si="2"/>
        <v>214300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3"/>
        <v>0</v>
      </c>
      <c r="K41" s="124">
        <f t="shared" si="1"/>
        <v>0</v>
      </c>
      <c r="L41" s="124">
        <f t="shared" si="2"/>
        <v>214300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3"/>
        <v>0</v>
      </c>
      <c r="K42" s="124">
        <f t="shared" si="1"/>
        <v>0</v>
      </c>
      <c r="L42" s="124">
        <f t="shared" si="2"/>
        <v>214300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3"/>
        <v>0</v>
      </c>
      <c r="K43" s="124">
        <f t="shared" si="1"/>
        <v>0</v>
      </c>
      <c r="L43" s="124">
        <f t="shared" si="2"/>
        <v>214300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3"/>
        <v>0</v>
      </c>
      <c r="K44" s="124">
        <f t="shared" si="1"/>
        <v>0</v>
      </c>
      <c r="L44" s="124">
        <f t="shared" si="2"/>
        <v>214300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3"/>
        <v>0</v>
      </c>
      <c r="K45" s="124">
        <f t="shared" si="1"/>
        <v>0</v>
      </c>
      <c r="L45" s="124">
        <f t="shared" si="2"/>
        <v>214300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3"/>
        <v>0</v>
      </c>
      <c r="K46" s="124">
        <f t="shared" si="1"/>
        <v>0</v>
      </c>
      <c r="L46" s="124">
        <f t="shared" si="2"/>
        <v>214300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3"/>
        <v>0</v>
      </c>
      <c r="K47" s="124">
        <f t="shared" si="1"/>
        <v>0</v>
      </c>
      <c r="L47" s="124">
        <f t="shared" si="2"/>
        <v>214300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3"/>
        <v>0</v>
      </c>
      <c r="K48" s="124">
        <f t="shared" si="1"/>
        <v>0</v>
      </c>
      <c r="L48" s="124">
        <f t="shared" si="2"/>
        <v>214300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3"/>
        <v>0</v>
      </c>
      <c r="K49" s="124">
        <f t="shared" si="1"/>
        <v>0</v>
      </c>
      <c r="L49" s="124">
        <f t="shared" si="2"/>
        <v>214300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3"/>
        <v>0</v>
      </c>
      <c r="K50" s="124">
        <f t="shared" si="1"/>
        <v>0</v>
      </c>
      <c r="L50" s="124">
        <f t="shared" si="2"/>
        <v>214300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3"/>
        <v>0</v>
      </c>
      <c r="K51" s="124">
        <f t="shared" si="1"/>
        <v>0</v>
      </c>
      <c r="L51" s="124">
        <f t="shared" si="2"/>
        <v>214300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3"/>
        <v>0</v>
      </c>
      <c r="K52" s="124">
        <f t="shared" si="1"/>
        <v>0</v>
      </c>
      <c r="L52" s="124">
        <f t="shared" si="2"/>
        <v>214300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3"/>
        <v>0</v>
      </c>
      <c r="K53" s="124">
        <f t="shared" si="1"/>
        <v>0</v>
      </c>
      <c r="L53" s="124">
        <f t="shared" si="2"/>
        <v>214300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3"/>
        <v>0</v>
      </c>
      <c r="K54" s="124">
        <f t="shared" si="1"/>
        <v>0</v>
      </c>
      <c r="L54" s="124">
        <f t="shared" si="2"/>
        <v>214300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3"/>
        <v>0</v>
      </c>
      <c r="K55" s="124">
        <f t="shared" si="1"/>
        <v>0</v>
      </c>
      <c r="L55" s="124">
        <f t="shared" si="2"/>
        <v>214300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3"/>
        <v>0</v>
      </c>
      <c r="K56" s="124">
        <f t="shared" si="1"/>
        <v>0</v>
      </c>
      <c r="L56" s="124">
        <f t="shared" si="2"/>
        <v>214300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3"/>
        <v>0</v>
      </c>
      <c r="K57" s="124">
        <f t="shared" si="1"/>
        <v>0</v>
      </c>
      <c r="L57" s="124">
        <f t="shared" si="2"/>
        <v>214300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3"/>
        <v>0</v>
      </c>
      <c r="K58" s="124">
        <f t="shared" si="1"/>
        <v>0</v>
      </c>
      <c r="L58" s="124">
        <f t="shared" si="2"/>
        <v>214300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3"/>
        <v>0</v>
      </c>
      <c r="K59" s="124">
        <f t="shared" si="1"/>
        <v>0</v>
      </c>
      <c r="L59" s="124">
        <f t="shared" si="2"/>
        <v>214300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3"/>
        <v>0</v>
      </c>
      <c r="K60" s="124">
        <f t="shared" si="1"/>
        <v>0</v>
      </c>
      <c r="L60" s="124">
        <f t="shared" si="2"/>
        <v>214300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3"/>
        <v>0</v>
      </c>
      <c r="K61" s="124">
        <f t="shared" si="1"/>
        <v>0</v>
      </c>
      <c r="L61" s="124">
        <f t="shared" si="2"/>
        <v>214300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3"/>
        <v>0</v>
      </c>
      <c r="K62" s="124">
        <f t="shared" si="1"/>
        <v>0</v>
      </c>
      <c r="L62" s="124">
        <f t="shared" si="2"/>
        <v>214300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3"/>
        <v>0</v>
      </c>
      <c r="K63" s="124">
        <f t="shared" si="1"/>
        <v>0</v>
      </c>
      <c r="L63" s="124">
        <f t="shared" si="2"/>
        <v>214300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3"/>
        <v>0</v>
      </c>
      <c r="K64" s="124">
        <f t="shared" si="1"/>
        <v>0</v>
      </c>
      <c r="L64" s="124">
        <f t="shared" si="2"/>
        <v>214300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3"/>
        <v>0</v>
      </c>
      <c r="K65" s="124">
        <f t="shared" si="1"/>
        <v>0</v>
      </c>
      <c r="L65" s="124">
        <f t="shared" si="2"/>
        <v>214300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3"/>
        <v>0</v>
      </c>
      <c r="K66" s="124">
        <f t="shared" si="1"/>
        <v>0</v>
      </c>
      <c r="L66" s="124">
        <f t="shared" si="2"/>
        <v>214300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3"/>
        <v>0</v>
      </c>
      <c r="K67" s="124">
        <f t="shared" si="1"/>
        <v>0</v>
      </c>
      <c r="L67" s="124">
        <f t="shared" si="2"/>
        <v>214300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3"/>
        <v>0</v>
      </c>
      <c r="K68" s="124">
        <f t="shared" si="1"/>
        <v>0</v>
      </c>
      <c r="L68" s="124">
        <f t="shared" si="2"/>
        <v>214300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3"/>
        <v>0</v>
      </c>
      <c r="K69" s="124">
        <f t="shared" si="1"/>
        <v>0</v>
      </c>
      <c r="L69" s="124">
        <f t="shared" si="2"/>
        <v>214300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3"/>
        <v>0</v>
      </c>
      <c r="K70" s="124">
        <f t="shared" si="1"/>
        <v>0</v>
      </c>
      <c r="L70" s="124">
        <f t="shared" si="2"/>
        <v>214300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3"/>
        <v>0</v>
      </c>
      <c r="K71" s="124">
        <f t="shared" ref="K71:K134" si="5">F71-J71</f>
        <v>0</v>
      </c>
      <c r="L71" s="124">
        <f t="shared" ref="L71:L134" si="6">L70+J71-K71</f>
        <v>214300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7">IF(D72="普通預金",F72,0)</f>
        <v>0</v>
      </c>
      <c r="K72" s="124">
        <f t="shared" si="5"/>
        <v>0</v>
      </c>
      <c r="L72" s="124">
        <f t="shared" si="6"/>
        <v>214300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7"/>
        <v>0</v>
      </c>
      <c r="K73" s="124">
        <f t="shared" si="5"/>
        <v>0</v>
      </c>
      <c r="L73" s="124">
        <f t="shared" si="6"/>
        <v>214300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7"/>
        <v>0</v>
      </c>
      <c r="K74" s="124">
        <f t="shared" si="5"/>
        <v>0</v>
      </c>
      <c r="L74" s="124">
        <f t="shared" si="6"/>
        <v>214300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7"/>
        <v>0</v>
      </c>
      <c r="K75" s="124">
        <f t="shared" si="5"/>
        <v>0</v>
      </c>
      <c r="L75" s="124">
        <f t="shared" si="6"/>
        <v>214300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7"/>
        <v>0</v>
      </c>
      <c r="K76" s="124">
        <f t="shared" si="5"/>
        <v>0</v>
      </c>
      <c r="L76" s="124">
        <f t="shared" si="6"/>
        <v>214300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7"/>
        <v>0</v>
      </c>
      <c r="K77" s="124">
        <f t="shared" si="5"/>
        <v>0</v>
      </c>
      <c r="L77" s="124">
        <f t="shared" si="6"/>
        <v>214300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7"/>
        <v>0</v>
      </c>
      <c r="K78" s="124">
        <f t="shared" si="5"/>
        <v>0</v>
      </c>
      <c r="L78" s="124">
        <f t="shared" si="6"/>
        <v>214300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7"/>
        <v>0</v>
      </c>
      <c r="K79" s="124">
        <f t="shared" si="5"/>
        <v>0</v>
      </c>
      <c r="L79" s="124">
        <f t="shared" si="6"/>
        <v>214300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7"/>
        <v>0</v>
      </c>
      <c r="K80" s="124">
        <f t="shared" si="5"/>
        <v>0</v>
      </c>
      <c r="L80" s="124">
        <f t="shared" si="6"/>
        <v>214300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7"/>
        <v>0</v>
      </c>
      <c r="K81" s="124">
        <f t="shared" si="5"/>
        <v>0</v>
      </c>
      <c r="L81" s="124">
        <f t="shared" si="6"/>
        <v>214300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7"/>
        <v>0</v>
      </c>
      <c r="K82" s="124">
        <f t="shared" si="5"/>
        <v>0</v>
      </c>
      <c r="L82" s="124">
        <f t="shared" si="6"/>
        <v>214300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7"/>
        <v>0</v>
      </c>
      <c r="K83" s="124">
        <f t="shared" si="5"/>
        <v>0</v>
      </c>
      <c r="L83" s="124">
        <f t="shared" si="6"/>
        <v>214300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7"/>
        <v>0</v>
      </c>
      <c r="K84" s="124">
        <f t="shared" si="5"/>
        <v>0</v>
      </c>
      <c r="L84" s="124">
        <f t="shared" si="6"/>
        <v>214300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7"/>
        <v>0</v>
      </c>
      <c r="K85" s="124">
        <f t="shared" si="5"/>
        <v>0</v>
      </c>
      <c r="L85" s="124">
        <f t="shared" si="6"/>
        <v>214300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7"/>
        <v>0</v>
      </c>
      <c r="K86" s="124">
        <f t="shared" si="5"/>
        <v>0</v>
      </c>
      <c r="L86" s="124">
        <f t="shared" si="6"/>
        <v>214300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7"/>
        <v>0</v>
      </c>
      <c r="K87" s="124">
        <f t="shared" si="5"/>
        <v>0</v>
      </c>
      <c r="L87" s="124">
        <f t="shared" si="6"/>
        <v>214300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7"/>
        <v>0</v>
      </c>
      <c r="K88" s="124">
        <f t="shared" si="5"/>
        <v>0</v>
      </c>
      <c r="L88" s="124">
        <f t="shared" si="6"/>
        <v>214300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7"/>
        <v>0</v>
      </c>
      <c r="K89" s="124">
        <f t="shared" si="5"/>
        <v>0</v>
      </c>
      <c r="L89" s="124">
        <f t="shared" si="6"/>
        <v>214300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7"/>
        <v>0</v>
      </c>
      <c r="K90" s="124">
        <f t="shared" si="5"/>
        <v>0</v>
      </c>
      <c r="L90" s="124">
        <f t="shared" si="6"/>
        <v>214300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7"/>
        <v>0</v>
      </c>
      <c r="K91" s="124">
        <f t="shared" si="5"/>
        <v>0</v>
      </c>
      <c r="L91" s="124">
        <f t="shared" si="6"/>
        <v>214300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7"/>
        <v>0</v>
      </c>
      <c r="K92" s="124">
        <f t="shared" si="5"/>
        <v>0</v>
      </c>
      <c r="L92" s="124">
        <f t="shared" si="6"/>
        <v>214300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7"/>
        <v>0</v>
      </c>
      <c r="K93" s="124">
        <f t="shared" si="5"/>
        <v>0</v>
      </c>
      <c r="L93" s="124">
        <f t="shared" si="6"/>
        <v>214300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7"/>
        <v>0</v>
      </c>
      <c r="K94" s="124">
        <f t="shared" si="5"/>
        <v>0</v>
      </c>
      <c r="L94" s="124">
        <f t="shared" si="6"/>
        <v>214300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7"/>
        <v>0</v>
      </c>
      <c r="K95" s="124">
        <f t="shared" si="5"/>
        <v>0</v>
      </c>
      <c r="L95" s="124">
        <f t="shared" si="6"/>
        <v>214300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7"/>
        <v>0</v>
      </c>
      <c r="K96" s="124">
        <f t="shared" si="5"/>
        <v>0</v>
      </c>
      <c r="L96" s="124">
        <f t="shared" si="6"/>
        <v>214300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7"/>
        <v>0</v>
      </c>
      <c r="K97" s="124">
        <f t="shared" si="5"/>
        <v>0</v>
      </c>
      <c r="L97" s="124">
        <f t="shared" si="6"/>
        <v>214300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7"/>
        <v>0</v>
      </c>
      <c r="K98" s="124">
        <f t="shared" si="5"/>
        <v>0</v>
      </c>
      <c r="L98" s="124">
        <f t="shared" si="6"/>
        <v>214300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7"/>
        <v>0</v>
      </c>
      <c r="K99" s="124">
        <f t="shared" si="5"/>
        <v>0</v>
      </c>
      <c r="L99" s="124">
        <f t="shared" si="6"/>
        <v>214300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7"/>
        <v>0</v>
      </c>
      <c r="K100" s="124">
        <f t="shared" si="5"/>
        <v>0</v>
      </c>
      <c r="L100" s="124">
        <f t="shared" si="6"/>
        <v>214300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7"/>
        <v>0</v>
      </c>
      <c r="K101" s="124">
        <f t="shared" si="5"/>
        <v>0</v>
      </c>
      <c r="L101" s="124">
        <f t="shared" si="6"/>
        <v>214300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7"/>
        <v>0</v>
      </c>
      <c r="K102" s="124">
        <f t="shared" si="5"/>
        <v>0</v>
      </c>
      <c r="L102" s="124">
        <f t="shared" si="6"/>
        <v>214300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7"/>
        <v>0</v>
      </c>
      <c r="K103" s="124">
        <f t="shared" si="5"/>
        <v>0</v>
      </c>
      <c r="L103" s="124">
        <f t="shared" si="6"/>
        <v>214300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7"/>
        <v>0</v>
      </c>
      <c r="K104" s="124">
        <f t="shared" si="5"/>
        <v>0</v>
      </c>
      <c r="L104" s="124">
        <f t="shared" si="6"/>
        <v>214300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7"/>
        <v>0</v>
      </c>
      <c r="K105" s="124">
        <f t="shared" si="5"/>
        <v>0</v>
      </c>
      <c r="L105" s="124">
        <f t="shared" si="6"/>
        <v>214300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7"/>
        <v>0</v>
      </c>
      <c r="K106" s="124">
        <f t="shared" si="5"/>
        <v>0</v>
      </c>
      <c r="L106" s="124">
        <f t="shared" si="6"/>
        <v>214300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7"/>
        <v>0</v>
      </c>
      <c r="K107" s="124">
        <f t="shared" si="5"/>
        <v>0</v>
      </c>
      <c r="L107" s="124">
        <f t="shared" si="6"/>
        <v>214300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7"/>
        <v>0</v>
      </c>
      <c r="K108" s="124">
        <f t="shared" si="5"/>
        <v>0</v>
      </c>
      <c r="L108" s="124">
        <f t="shared" si="6"/>
        <v>214300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7"/>
        <v>0</v>
      </c>
      <c r="K109" s="124">
        <f t="shared" si="5"/>
        <v>0</v>
      </c>
      <c r="L109" s="124">
        <f t="shared" si="6"/>
        <v>214300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7"/>
        <v>0</v>
      </c>
      <c r="K110" s="124">
        <f t="shared" si="5"/>
        <v>0</v>
      </c>
      <c r="L110" s="124">
        <f t="shared" si="6"/>
        <v>214300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7"/>
        <v>0</v>
      </c>
      <c r="K111" s="124">
        <f t="shared" si="5"/>
        <v>0</v>
      </c>
      <c r="L111" s="124">
        <f t="shared" si="6"/>
        <v>214300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7"/>
        <v>0</v>
      </c>
      <c r="K112" s="124">
        <f t="shared" si="5"/>
        <v>0</v>
      </c>
      <c r="L112" s="124">
        <f t="shared" si="6"/>
        <v>214300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7"/>
        <v>0</v>
      </c>
      <c r="K113" s="124">
        <f t="shared" si="5"/>
        <v>0</v>
      </c>
      <c r="L113" s="124">
        <f t="shared" si="6"/>
        <v>214300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7"/>
        <v>0</v>
      </c>
      <c r="K114" s="124">
        <f t="shared" si="5"/>
        <v>0</v>
      </c>
      <c r="L114" s="124">
        <f t="shared" si="6"/>
        <v>214300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7"/>
        <v>0</v>
      </c>
      <c r="K115" s="124">
        <f t="shared" si="5"/>
        <v>0</v>
      </c>
      <c r="L115" s="124">
        <f t="shared" si="6"/>
        <v>214300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7"/>
        <v>0</v>
      </c>
      <c r="K116" s="124">
        <f t="shared" si="5"/>
        <v>0</v>
      </c>
      <c r="L116" s="124">
        <f t="shared" si="6"/>
        <v>214300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7"/>
        <v>0</v>
      </c>
      <c r="K117" s="124">
        <f t="shared" si="5"/>
        <v>0</v>
      </c>
      <c r="L117" s="124">
        <f t="shared" si="6"/>
        <v>214300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7"/>
        <v>0</v>
      </c>
      <c r="K118" s="124">
        <f t="shared" si="5"/>
        <v>0</v>
      </c>
      <c r="L118" s="124">
        <f t="shared" si="6"/>
        <v>214300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7"/>
        <v>0</v>
      </c>
      <c r="K119" s="124">
        <f t="shared" si="5"/>
        <v>0</v>
      </c>
      <c r="L119" s="124">
        <f t="shared" si="6"/>
        <v>214300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7"/>
        <v>0</v>
      </c>
      <c r="K120" s="124">
        <f t="shared" si="5"/>
        <v>0</v>
      </c>
      <c r="L120" s="124">
        <f t="shared" si="6"/>
        <v>214300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7"/>
        <v>0</v>
      </c>
      <c r="K121" s="124">
        <f t="shared" si="5"/>
        <v>0</v>
      </c>
      <c r="L121" s="124">
        <f t="shared" si="6"/>
        <v>214300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7"/>
        <v>0</v>
      </c>
      <c r="K122" s="124">
        <f t="shared" si="5"/>
        <v>0</v>
      </c>
      <c r="L122" s="124">
        <f t="shared" si="6"/>
        <v>214300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7"/>
        <v>0</v>
      </c>
      <c r="K123" s="124">
        <f t="shared" si="5"/>
        <v>0</v>
      </c>
      <c r="L123" s="124">
        <f t="shared" si="6"/>
        <v>214300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7"/>
        <v>0</v>
      </c>
      <c r="K124" s="124">
        <f t="shared" si="5"/>
        <v>0</v>
      </c>
      <c r="L124" s="124">
        <f t="shared" si="6"/>
        <v>214300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7"/>
        <v>0</v>
      </c>
      <c r="K125" s="124">
        <f t="shared" si="5"/>
        <v>0</v>
      </c>
      <c r="L125" s="124">
        <f t="shared" si="6"/>
        <v>214300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7"/>
        <v>0</v>
      </c>
      <c r="K126" s="124">
        <f t="shared" si="5"/>
        <v>0</v>
      </c>
      <c r="L126" s="124">
        <f t="shared" si="6"/>
        <v>214300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7"/>
        <v>0</v>
      </c>
      <c r="K127" s="124">
        <f t="shared" si="5"/>
        <v>0</v>
      </c>
      <c r="L127" s="124">
        <f t="shared" si="6"/>
        <v>214300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7"/>
        <v>0</v>
      </c>
      <c r="K128" s="124">
        <f t="shared" si="5"/>
        <v>0</v>
      </c>
      <c r="L128" s="124">
        <f t="shared" si="6"/>
        <v>214300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7"/>
        <v>0</v>
      </c>
      <c r="K129" s="124">
        <f t="shared" si="5"/>
        <v>0</v>
      </c>
      <c r="L129" s="124">
        <f t="shared" si="6"/>
        <v>214300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7"/>
        <v>0</v>
      </c>
      <c r="K130" s="124">
        <f t="shared" si="5"/>
        <v>0</v>
      </c>
      <c r="L130" s="124">
        <f t="shared" si="6"/>
        <v>214300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7"/>
        <v>0</v>
      </c>
      <c r="K131" s="124">
        <f t="shared" si="5"/>
        <v>0</v>
      </c>
      <c r="L131" s="124">
        <f t="shared" si="6"/>
        <v>214300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7"/>
        <v>0</v>
      </c>
      <c r="K132" s="124">
        <f t="shared" si="5"/>
        <v>0</v>
      </c>
      <c r="L132" s="124">
        <f t="shared" si="6"/>
        <v>214300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7"/>
        <v>0</v>
      </c>
      <c r="K133" s="124">
        <f t="shared" si="5"/>
        <v>0</v>
      </c>
      <c r="L133" s="124">
        <f t="shared" si="6"/>
        <v>214300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7"/>
        <v>0</v>
      </c>
      <c r="K134" s="124">
        <f t="shared" si="5"/>
        <v>0</v>
      </c>
      <c r="L134" s="124">
        <f t="shared" si="6"/>
        <v>214300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7"/>
        <v>0</v>
      </c>
      <c r="K135" s="124">
        <f t="shared" ref="K135:K198" si="9">F135-J135</f>
        <v>0</v>
      </c>
      <c r="L135" s="124">
        <f t="shared" ref="L135:L198" si="10">L134+J135-K135</f>
        <v>214300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1">IF(D136="普通預金",F136,0)</f>
        <v>0</v>
      </c>
      <c r="K136" s="124">
        <f t="shared" si="9"/>
        <v>0</v>
      </c>
      <c r="L136" s="124">
        <f t="shared" si="10"/>
        <v>214300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1"/>
        <v>0</v>
      </c>
      <c r="K137" s="124">
        <f t="shared" si="9"/>
        <v>0</v>
      </c>
      <c r="L137" s="124">
        <f t="shared" si="10"/>
        <v>214300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1"/>
        <v>0</v>
      </c>
      <c r="K138" s="124">
        <f t="shared" si="9"/>
        <v>0</v>
      </c>
      <c r="L138" s="124">
        <f t="shared" si="10"/>
        <v>214300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1"/>
        <v>0</v>
      </c>
      <c r="K139" s="124">
        <f t="shared" si="9"/>
        <v>0</v>
      </c>
      <c r="L139" s="124">
        <f t="shared" si="10"/>
        <v>214300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1"/>
        <v>0</v>
      </c>
      <c r="K140" s="124">
        <f t="shared" si="9"/>
        <v>0</v>
      </c>
      <c r="L140" s="124">
        <f t="shared" si="10"/>
        <v>214300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1"/>
        <v>0</v>
      </c>
      <c r="K141" s="124">
        <f t="shared" si="9"/>
        <v>0</v>
      </c>
      <c r="L141" s="124">
        <f t="shared" si="10"/>
        <v>214300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1"/>
        <v>0</v>
      </c>
      <c r="K142" s="124">
        <f t="shared" si="9"/>
        <v>0</v>
      </c>
      <c r="L142" s="124">
        <f t="shared" si="10"/>
        <v>214300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1"/>
        <v>0</v>
      </c>
      <c r="K143" s="124">
        <f t="shared" si="9"/>
        <v>0</v>
      </c>
      <c r="L143" s="124">
        <f t="shared" si="10"/>
        <v>214300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1"/>
        <v>0</v>
      </c>
      <c r="K144" s="124">
        <f t="shared" si="9"/>
        <v>0</v>
      </c>
      <c r="L144" s="124">
        <f t="shared" si="10"/>
        <v>214300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1"/>
        <v>0</v>
      </c>
      <c r="K145" s="124">
        <f t="shared" si="9"/>
        <v>0</v>
      </c>
      <c r="L145" s="124">
        <f t="shared" si="10"/>
        <v>214300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1"/>
        <v>0</v>
      </c>
      <c r="K146" s="124">
        <f t="shared" si="9"/>
        <v>0</v>
      </c>
      <c r="L146" s="124">
        <f t="shared" si="10"/>
        <v>214300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1"/>
        <v>0</v>
      </c>
      <c r="K147" s="124">
        <f t="shared" si="9"/>
        <v>0</v>
      </c>
      <c r="L147" s="124">
        <f t="shared" si="10"/>
        <v>214300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1"/>
        <v>0</v>
      </c>
      <c r="K148" s="124">
        <f t="shared" si="9"/>
        <v>0</v>
      </c>
      <c r="L148" s="124">
        <f t="shared" si="10"/>
        <v>214300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1"/>
        <v>0</v>
      </c>
      <c r="K149" s="124">
        <f t="shared" si="9"/>
        <v>0</v>
      </c>
      <c r="L149" s="124">
        <f t="shared" si="10"/>
        <v>214300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1"/>
        <v>0</v>
      </c>
      <c r="K150" s="124">
        <f t="shared" si="9"/>
        <v>0</v>
      </c>
      <c r="L150" s="124">
        <f t="shared" si="10"/>
        <v>214300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1"/>
        <v>0</v>
      </c>
      <c r="K151" s="124">
        <f t="shared" si="9"/>
        <v>0</v>
      </c>
      <c r="L151" s="124">
        <f t="shared" si="10"/>
        <v>214300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1"/>
        <v>0</v>
      </c>
      <c r="K152" s="124">
        <f t="shared" si="9"/>
        <v>0</v>
      </c>
      <c r="L152" s="124">
        <f t="shared" si="10"/>
        <v>214300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1"/>
        <v>0</v>
      </c>
      <c r="K153" s="124">
        <f t="shared" si="9"/>
        <v>0</v>
      </c>
      <c r="L153" s="124">
        <f t="shared" si="10"/>
        <v>214300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1"/>
        <v>0</v>
      </c>
      <c r="K154" s="124">
        <f t="shared" si="9"/>
        <v>0</v>
      </c>
      <c r="L154" s="124">
        <f t="shared" si="10"/>
        <v>214300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1"/>
        <v>0</v>
      </c>
      <c r="K155" s="124">
        <f t="shared" si="9"/>
        <v>0</v>
      </c>
      <c r="L155" s="124">
        <f t="shared" si="10"/>
        <v>214300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1"/>
        <v>0</v>
      </c>
      <c r="K156" s="124">
        <f t="shared" si="9"/>
        <v>0</v>
      </c>
      <c r="L156" s="124">
        <f t="shared" si="10"/>
        <v>214300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1"/>
        <v>0</v>
      </c>
      <c r="K157" s="124">
        <f t="shared" si="9"/>
        <v>0</v>
      </c>
      <c r="L157" s="124">
        <f t="shared" si="10"/>
        <v>214300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1"/>
        <v>0</v>
      </c>
      <c r="K158" s="124">
        <f t="shared" si="9"/>
        <v>0</v>
      </c>
      <c r="L158" s="124">
        <f t="shared" si="10"/>
        <v>214300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1"/>
        <v>0</v>
      </c>
      <c r="K159" s="124">
        <f t="shared" si="9"/>
        <v>0</v>
      </c>
      <c r="L159" s="124">
        <f t="shared" si="10"/>
        <v>214300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1"/>
        <v>0</v>
      </c>
      <c r="K160" s="124">
        <f t="shared" si="9"/>
        <v>0</v>
      </c>
      <c r="L160" s="124">
        <f t="shared" si="10"/>
        <v>214300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1"/>
        <v>0</v>
      </c>
      <c r="K161" s="124">
        <f t="shared" si="9"/>
        <v>0</v>
      </c>
      <c r="L161" s="124">
        <f t="shared" si="10"/>
        <v>214300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1"/>
        <v>0</v>
      </c>
      <c r="K162" s="124">
        <f t="shared" si="9"/>
        <v>0</v>
      </c>
      <c r="L162" s="124">
        <f t="shared" si="10"/>
        <v>214300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1"/>
        <v>0</v>
      </c>
      <c r="K163" s="124">
        <f t="shared" si="9"/>
        <v>0</v>
      </c>
      <c r="L163" s="124">
        <f t="shared" si="10"/>
        <v>214300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1"/>
        <v>0</v>
      </c>
      <c r="K164" s="124">
        <f t="shared" si="9"/>
        <v>0</v>
      </c>
      <c r="L164" s="124">
        <f t="shared" si="10"/>
        <v>214300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1"/>
        <v>0</v>
      </c>
      <c r="K165" s="124">
        <f t="shared" si="9"/>
        <v>0</v>
      </c>
      <c r="L165" s="124">
        <f t="shared" si="10"/>
        <v>214300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1"/>
        <v>0</v>
      </c>
      <c r="K166" s="124">
        <f t="shared" si="9"/>
        <v>0</v>
      </c>
      <c r="L166" s="124">
        <f t="shared" si="10"/>
        <v>214300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1"/>
        <v>0</v>
      </c>
      <c r="K167" s="124">
        <f t="shared" si="9"/>
        <v>0</v>
      </c>
      <c r="L167" s="124">
        <f t="shared" si="10"/>
        <v>214300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1"/>
        <v>0</v>
      </c>
      <c r="K168" s="124">
        <f t="shared" si="9"/>
        <v>0</v>
      </c>
      <c r="L168" s="124">
        <f t="shared" si="10"/>
        <v>214300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1"/>
        <v>0</v>
      </c>
      <c r="K169" s="124">
        <f t="shared" si="9"/>
        <v>0</v>
      </c>
      <c r="L169" s="124">
        <f t="shared" si="10"/>
        <v>214300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1"/>
        <v>0</v>
      </c>
      <c r="K170" s="124">
        <f t="shared" si="9"/>
        <v>0</v>
      </c>
      <c r="L170" s="124">
        <f t="shared" si="10"/>
        <v>214300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1"/>
        <v>0</v>
      </c>
      <c r="K171" s="124">
        <f t="shared" si="9"/>
        <v>0</v>
      </c>
      <c r="L171" s="124">
        <f t="shared" si="10"/>
        <v>214300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1"/>
        <v>0</v>
      </c>
      <c r="K172" s="124">
        <f t="shared" si="9"/>
        <v>0</v>
      </c>
      <c r="L172" s="124">
        <f t="shared" si="10"/>
        <v>214300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1"/>
        <v>0</v>
      </c>
      <c r="K173" s="124">
        <f t="shared" si="9"/>
        <v>0</v>
      </c>
      <c r="L173" s="124">
        <f t="shared" si="10"/>
        <v>214300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1"/>
        <v>0</v>
      </c>
      <c r="K174" s="124">
        <f t="shared" si="9"/>
        <v>0</v>
      </c>
      <c r="L174" s="124">
        <f t="shared" si="10"/>
        <v>214300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1"/>
        <v>0</v>
      </c>
      <c r="K175" s="124">
        <f t="shared" si="9"/>
        <v>0</v>
      </c>
      <c r="L175" s="124">
        <f t="shared" si="10"/>
        <v>214300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1"/>
        <v>0</v>
      </c>
      <c r="K176" s="124">
        <f t="shared" si="9"/>
        <v>0</v>
      </c>
      <c r="L176" s="124">
        <f t="shared" si="10"/>
        <v>214300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1"/>
        <v>0</v>
      </c>
      <c r="K177" s="124">
        <f t="shared" si="9"/>
        <v>0</v>
      </c>
      <c r="L177" s="124">
        <f t="shared" si="10"/>
        <v>214300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1"/>
        <v>0</v>
      </c>
      <c r="K178" s="124">
        <f t="shared" si="9"/>
        <v>0</v>
      </c>
      <c r="L178" s="124">
        <f t="shared" si="10"/>
        <v>214300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1"/>
        <v>0</v>
      </c>
      <c r="K179" s="124">
        <f t="shared" si="9"/>
        <v>0</v>
      </c>
      <c r="L179" s="124">
        <f t="shared" si="10"/>
        <v>214300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1"/>
        <v>0</v>
      </c>
      <c r="K180" s="124">
        <f t="shared" si="9"/>
        <v>0</v>
      </c>
      <c r="L180" s="124">
        <f t="shared" si="10"/>
        <v>214300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1"/>
        <v>0</v>
      </c>
      <c r="K181" s="124">
        <f t="shared" si="9"/>
        <v>0</v>
      </c>
      <c r="L181" s="124">
        <f t="shared" si="10"/>
        <v>214300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1"/>
        <v>0</v>
      </c>
      <c r="K182" s="124">
        <f t="shared" si="9"/>
        <v>0</v>
      </c>
      <c r="L182" s="124">
        <f t="shared" si="10"/>
        <v>214300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1"/>
        <v>0</v>
      </c>
      <c r="K183" s="124">
        <f t="shared" si="9"/>
        <v>0</v>
      </c>
      <c r="L183" s="124">
        <f t="shared" si="10"/>
        <v>214300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1"/>
        <v>0</v>
      </c>
      <c r="K184" s="124">
        <f t="shared" si="9"/>
        <v>0</v>
      </c>
      <c r="L184" s="124">
        <f t="shared" si="10"/>
        <v>214300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1"/>
        <v>0</v>
      </c>
      <c r="K185" s="124">
        <f t="shared" si="9"/>
        <v>0</v>
      </c>
      <c r="L185" s="124">
        <f t="shared" si="10"/>
        <v>214300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1"/>
        <v>0</v>
      </c>
      <c r="K186" s="124">
        <f t="shared" si="9"/>
        <v>0</v>
      </c>
      <c r="L186" s="124">
        <f t="shared" si="10"/>
        <v>214300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1"/>
        <v>0</v>
      </c>
      <c r="K187" s="124">
        <f t="shared" si="9"/>
        <v>0</v>
      </c>
      <c r="L187" s="124">
        <f t="shared" si="10"/>
        <v>214300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1"/>
        <v>0</v>
      </c>
      <c r="K188" s="124">
        <f t="shared" si="9"/>
        <v>0</v>
      </c>
      <c r="L188" s="124">
        <f t="shared" si="10"/>
        <v>214300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1"/>
        <v>0</v>
      </c>
      <c r="K189" s="124">
        <f t="shared" si="9"/>
        <v>0</v>
      </c>
      <c r="L189" s="124">
        <f t="shared" si="10"/>
        <v>214300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1"/>
        <v>0</v>
      </c>
      <c r="K190" s="124">
        <f t="shared" si="9"/>
        <v>0</v>
      </c>
      <c r="L190" s="124">
        <f t="shared" si="10"/>
        <v>214300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1"/>
        <v>0</v>
      </c>
      <c r="K191" s="124">
        <f t="shared" si="9"/>
        <v>0</v>
      </c>
      <c r="L191" s="124">
        <f t="shared" si="10"/>
        <v>214300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1"/>
        <v>0</v>
      </c>
      <c r="K192" s="124">
        <f t="shared" si="9"/>
        <v>0</v>
      </c>
      <c r="L192" s="124">
        <f t="shared" si="10"/>
        <v>214300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1"/>
        <v>0</v>
      </c>
      <c r="K193" s="124">
        <f t="shared" si="9"/>
        <v>0</v>
      </c>
      <c r="L193" s="124">
        <f t="shared" si="10"/>
        <v>214300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1"/>
        <v>0</v>
      </c>
      <c r="K194" s="124">
        <f t="shared" si="9"/>
        <v>0</v>
      </c>
      <c r="L194" s="124">
        <f t="shared" si="10"/>
        <v>214300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1"/>
        <v>0</v>
      </c>
      <c r="K195" s="124">
        <f t="shared" si="9"/>
        <v>0</v>
      </c>
      <c r="L195" s="124">
        <f t="shared" si="10"/>
        <v>214300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1"/>
        <v>0</v>
      </c>
      <c r="K196" s="124">
        <f t="shared" si="9"/>
        <v>0</v>
      </c>
      <c r="L196" s="124">
        <f t="shared" si="10"/>
        <v>214300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1"/>
        <v>0</v>
      </c>
      <c r="K197" s="124">
        <f t="shared" si="9"/>
        <v>0</v>
      </c>
      <c r="L197" s="124">
        <f t="shared" si="10"/>
        <v>214300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1"/>
        <v>0</v>
      </c>
      <c r="K198" s="124">
        <f t="shared" si="9"/>
        <v>0</v>
      </c>
      <c r="L198" s="124">
        <f t="shared" si="10"/>
        <v>214300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1"/>
        <v>0</v>
      </c>
      <c r="K199" s="124">
        <f t="shared" ref="K199:K262" si="13">F199-J199</f>
        <v>0</v>
      </c>
      <c r="L199" s="124">
        <f t="shared" ref="L199:L262" si="14">L198+J199-K199</f>
        <v>214300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5">IF(D200="普通預金",F200,0)</f>
        <v>0</v>
      </c>
      <c r="K200" s="124">
        <f t="shared" si="13"/>
        <v>0</v>
      </c>
      <c r="L200" s="124">
        <f t="shared" si="14"/>
        <v>214300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5"/>
        <v>0</v>
      </c>
      <c r="K201" s="124">
        <f t="shared" si="13"/>
        <v>0</v>
      </c>
      <c r="L201" s="124">
        <f t="shared" si="14"/>
        <v>214300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5"/>
        <v>0</v>
      </c>
      <c r="K202" s="124">
        <f t="shared" si="13"/>
        <v>0</v>
      </c>
      <c r="L202" s="124">
        <f t="shared" si="14"/>
        <v>214300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5"/>
        <v>0</v>
      </c>
      <c r="K203" s="124">
        <f t="shared" si="13"/>
        <v>0</v>
      </c>
      <c r="L203" s="124">
        <f t="shared" si="14"/>
        <v>214300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5"/>
        <v>0</v>
      </c>
      <c r="K204" s="124">
        <f t="shared" si="13"/>
        <v>0</v>
      </c>
      <c r="L204" s="124">
        <f t="shared" si="14"/>
        <v>214300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5"/>
        <v>0</v>
      </c>
      <c r="K205" s="124">
        <f t="shared" si="13"/>
        <v>0</v>
      </c>
      <c r="L205" s="124">
        <f t="shared" si="14"/>
        <v>214300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5"/>
        <v>0</v>
      </c>
      <c r="K206" s="124">
        <f t="shared" si="13"/>
        <v>0</v>
      </c>
      <c r="L206" s="124">
        <f t="shared" si="14"/>
        <v>214300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5"/>
        <v>0</v>
      </c>
      <c r="K207" s="124">
        <f t="shared" si="13"/>
        <v>0</v>
      </c>
      <c r="L207" s="124">
        <f t="shared" si="14"/>
        <v>214300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5"/>
        <v>0</v>
      </c>
      <c r="K208" s="124">
        <f t="shared" si="13"/>
        <v>0</v>
      </c>
      <c r="L208" s="124">
        <f t="shared" si="14"/>
        <v>214300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5"/>
        <v>0</v>
      </c>
      <c r="K209" s="124">
        <f t="shared" si="13"/>
        <v>0</v>
      </c>
      <c r="L209" s="124">
        <f t="shared" si="14"/>
        <v>214300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5"/>
        <v>0</v>
      </c>
      <c r="K210" s="124">
        <f t="shared" si="13"/>
        <v>0</v>
      </c>
      <c r="L210" s="124">
        <f t="shared" si="14"/>
        <v>214300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5"/>
        <v>0</v>
      </c>
      <c r="K211" s="124">
        <f t="shared" si="13"/>
        <v>0</v>
      </c>
      <c r="L211" s="124">
        <f t="shared" si="14"/>
        <v>214300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5"/>
        <v>0</v>
      </c>
      <c r="K212" s="124">
        <f t="shared" si="13"/>
        <v>0</v>
      </c>
      <c r="L212" s="124">
        <f t="shared" si="14"/>
        <v>214300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5"/>
        <v>0</v>
      </c>
      <c r="K213" s="124">
        <f t="shared" si="13"/>
        <v>0</v>
      </c>
      <c r="L213" s="124">
        <f t="shared" si="14"/>
        <v>214300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5"/>
        <v>0</v>
      </c>
      <c r="K214" s="124">
        <f t="shared" si="13"/>
        <v>0</v>
      </c>
      <c r="L214" s="124">
        <f t="shared" si="14"/>
        <v>214300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5"/>
        <v>0</v>
      </c>
      <c r="K215" s="124">
        <f t="shared" si="13"/>
        <v>0</v>
      </c>
      <c r="L215" s="124">
        <f t="shared" si="14"/>
        <v>214300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5"/>
        <v>0</v>
      </c>
      <c r="K216" s="124">
        <f t="shared" si="13"/>
        <v>0</v>
      </c>
      <c r="L216" s="124">
        <f t="shared" si="14"/>
        <v>214300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5"/>
        <v>0</v>
      </c>
      <c r="K217" s="124">
        <f t="shared" si="13"/>
        <v>0</v>
      </c>
      <c r="L217" s="124">
        <f t="shared" si="14"/>
        <v>214300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5"/>
        <v>0</v>
      </c>
      <c r="K218" s="124">
        <f t="shared" si="13"/>
        <v>0</v>
      </c>
      <c r="L218" s="124">
        <f t="shared" si="14"/>
        <v>214300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5"/>
        <v>0</v>
      </c>
      <c r="K219" s="124">
        <f t="shared" si="13"/>
        <v>0</v>
      </c>
      <c r="L219" s="124">
        <f t="shared" si="14"/>
        <v>214300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5"/>
        <v>0</v>
      </c>
      <c r="K220" s="124">
        <f t="shared" si="13"/>
        <v>0</v>
      </c>
      <c r="L220" s="124">
        <f t="shared" si="14"/>
        <v>214300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5"/>
        <v>0</v>
      </c>
      <c r="K221" s="124">
        <f t="shared" si="13"/>
        <v>0</v>
      </c>
      <c r="L221" s="124">
        <f t="shared" si="14"/>
        <v>214300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5"/>
        <v>0</v>
      </c>
      <c r="K222" s="124">
        <f t="shared" si="13"/>
        <v>0</v>
      </c>
      <c r="L222" s="124">
        <f t="shared" si="14"/>
        <v>214300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5"/>
        <v>0</v>
      </c>
      <c r="K223" s="124">
        <f t="shared" si="13"/>
        <v>0</v>
      </c>
      <c r="L223" s="124">
        <f t="shared" si="14"/>
        <v>214300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5"/>
        <v>0</v>
      </c>
      <c r="K224" s="124">
        <f t="shared" si="13"/>
        <v>0</v>
      </c>
      <c r="L224" s="124">
        <f t="shared" si="14"/>
        <v>214300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5"/>
        <v>0</v>
      </c>
      <c r="K225" s="124">
        <f t="shared" si="13"/>
        <v>0</v>
      </c>
      <c r="L225" s="124">
        <f t="shared" si="14"/>
        <v>214300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5"/>
        <v>0</v>
      </c>
      <c r="K226" s="124">
        <f t="shared" si="13"/>
        <v>0</v>
      </c>
      <c r="L226" s="124">
        <f t="shared" si="14"/>
        <v>214300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5"/>
        <v>0</v>
      </c>
      <c r="K227" s="124">
        <f t="shared" si="13"/>
        <v>0</v>
      </c>
      <c r="L227" s="124">
        <f t="shared" si="14"/>
        <v>214300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5"/>
        <v>0</v>
      </c>
      <c r="K228" s="124">
        <f t="shared" si="13"/>
        <v>0</v>
      </c>
      <c r="L228" s="124">
        <f t="shared" si="14"/>
        <v>214300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5"/>
        <v>0</v>
      </c>
      <c r="K229" s="124">
        <f t="shared" si="13"/>
        <v>0</v>
      </c>
      <c r="L229" s="124">
        <f t="shared" si="14"/>
        <v>214300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5"/>
        <v>0</v>
      </c>
      <c r="K230" s="124">
        <f t="shared" si="13"/>
        <v>0</v>
      </c>
      <c r="L230" s="124">
        <f t="shared" si="14"/>
        <v>214300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5"/>
        <v>0</v>
      </c>
      <c r="K231" s="124">
        <f t="shared" si="13"/>
        <v>0</v>
      </c>
      <c r="L231" s="124">
        <f t="shared" si="14"/>
        <v>214300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5"/>
        <v>0</v>
      </c>
      <c r="K232" s="124">
        <f t="shared" si="13"/>
        <v>0</v>
      </c>
      <c r="L232" s="124">
        <f t="shared" si="14"/>
        <v>214300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5"/>
        <v>0</v>
      </c>
      <c r="K233" s="124">
        <f t="shared" si="13"/>
        <v>0</v>
      </c>
      <c r="L233" s="124">
        <f t="shared" si="14"/>
        <v>214300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5"/>
        <v>0</v>
      </c>
      <c r="K234" s="124">
        <f t="shared" si="13"/>
        <v>0</v>
      </c>
      <c r="L234" s="124">
        <f t="shared" si="14"/>
        <v>214300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5"/>
        <v>0</v>
      </c>
      <c r="K235" s="124">
        <f t="shared" si="13"/>
        <v>0</v>
      </c>
      <c r="L235" s="124">
        <f t="shared" si="14"/>
        <v>214300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5"/>
        <v>0</v>
      </c>
      <c r="K236" s="124">
        <f t="shared" si="13"/>
        <v>0</v>
      </c>
      <c r="L236" s="124">
        <f t="shared" si="14"/>
        <v>214300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5"/>
        <v>0</v>
      </c>
      <c r="K237" s="124">
        <f t="shared" si="13"/>
        <v>0</v>
      </c>
      <c r="L237" s="124">
        <f t="shared" si="14"/>
        <v>214300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5"/>
        <v>0</v>
      </c>
      <c r="K238" s="124">
        <f t="shared" si="13"/>
        <v>0</v>
      </c>
      <c r="L238" s="124">
        <f t="shared" si="14"/>
        <v>214300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5"/>
        <v>0</v>
      </c>
      <c r="K239" s="124">
        <f t="shared" si="13"/>
        <v>0</v>
      </c>
      <c r="L239" s="124">
        <f t="shared" si="14"/>
        <v>214300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5"/>
        <v>0</v>
      </c>
      <c r="K240" s="124">
        <f t="shared" si="13"/>
        <v>0</v>
      </c>
      <c r="L240" s="124">
        <f t="shared" si="14"/>
        <v>214300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5"/>
        <v>0</v>
      </c>
      <c r="K241" s="124">
        <f t="shared" si="13"/>
        <v>0</v>
      </c>
      <c r="L241" s="124">
        <f t="shared" si="14"/>
        <v>214300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5"/>
        <v>0</v>
      </c>
      <c r="K242" s="124">
        <f t="shared" si="13"/>
        <v>0</v>
      </c>
      <c r="L242" s="124">
        <f t="shared" si="14"/>
        <v>214300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5"/>
        <v>0</v>
      </c>
      <c r="K243" s="124">
        <f t="shared" si="13"/>
        <v>0</v>
      </c>
      <c r="L243" s="124">
        <f t="shared" si="14"/>
        <v>214300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5"/>
        <v>0</v>
      </c>
      <c r="K244" s="124">
        <f t="shared" si="13"/>
        <v>0</v>
      </c>
      <c r="L244" s="124">
        <f t="shared" si="14"/>
        <v>214300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5"/>
        <v>0</v>
      </c>
      <c r="K245" s="124">
        <f t="shared" si="13"/>
        <v>0</v>
      </c>
      <c r="L245" s="124">
        <f t="shared" si="14"/>
        <v>214300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5"/>
        <v>0</v>
      </c>
      <c r="K246" s="124">
        <f t="shared" si="13"/>
        <v>0</v>
      </c>
      <c r="L246" s="124">
        <f t="shared" si="14"/>
        <v>214300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5"/>
        <v>0</v>
      </c>
      <c r="K247" s="124">
        <f t="shared" si="13"/>
        <v>0</v>
      </c>
      <c r="L247" s="124">
        <f t="shared" si="14"/>
        <v>214300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5"/>
        <v>0</v>
      </c>
      <c r="K248" s="124">
        <f t="shared" si="13"/>
        <v>0</v>
      </c>
      <c r="L248" s="124">
        <f t="shared" si="14"/>
        <v>214300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5"/>
        <v>0</v>
      </c>
      <c r="K249" s="124">
        <f t="shared" si="13"/>
        <v>0</v>
      </c>
      <c r="L249" s="124">
        <f t="shared" si="14"/>
        <v>214300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5"/>
        <v>0</v>
      </c>
      <c r="K250" s="124">
        <f t="shared" si="13"/>
        <v>0</v>
      </c>
      <c r="L250" s="124">
        <f t="shared" si="14"/>
        <v>214300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5"/>
        <v>0</v>
      </c>
      <c r="K251" s="124">
        <f t="shared" si="13"/>
        <v>0</v>
      </c>
      <c r="L251" s="124">
        <f t="shared" si="14"/>
        <v>214300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5"/>
        <v>0</v>
      </c>
      <c r="K252" s="124">
        <f t="shared" si="13"/>
        <v>0</v>
      </c>
      <c r="L252" s="124">
        <f t="shared" si="14"/>
        <v>214300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5"/>
        <v>0</v>
      </c>
      <c r="K253" s="124">
        <f t="shared" si="13"/>
        <v>0</v>
      </c>
      <c r="L253" s="124">
        <f t="shared" si="14"/>
        <v>214300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5"/>
        <v>0</v>
      </c>
      <c r="K254" s="124">
        <f t="shared" si="13"/>
        <v>0</v>
      </c>
      <c r="L254" s="124">
        <f t="shared" si="14"/>
        <v>214300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5"/>
        <v>0</v>
      </c>
      <c r="K255" s="124">
        <f t="shared" si="13"/>
        <v>0</v>
      </c>
      <c r="L255" s="124">
        <f t="shared" si="14"/>
        <v>214300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5"/>
        <v>0</v>
      </c>
      <c r="K256" s="124">
        <f t="shared" si="13"/>
        <v>0</v>
      </c>
      <c r="L256" s="124">
        <f t="shared" si="14"/>
        <v>214300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5"/>
        <v>0</v>
      </c>
      <c r="K257" s="124">
        <f t="shared" si="13"/>
        <v>0</v>
      </c>
      <c r="L257" s="124">
        <f t="shared" si="14"/>
        <v>214300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5"/>
        <v>0</v>
      </c>
      <c r="K258" s="124">
        <f t="shared" si="13"/>
        <v>0</v>
      </c>
      <c r="L258" s="124">
        <f t="shared" si="14"/>
        <v>214300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5"/>
        <v>0</v>
      </c>
      <c r="K259" s="124">
        <f t="shared" si="13"/>
        <v>0</v>
      </c>
      <c r="L259" s="124">
        <f t="shared" si="14"/>
        <v>214300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5"/>
        <v>0</v>
      </c>
      <c r="K260" s="124">
        <f t="shared" si="13"/>
        <v>0</v>
      </c>
      <c r="L260" s="124">
        <f t="shared" si="14"/>
        <v>214300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5"/>
        <v>0</v>
      </c>
      <c r="K261" s="124">
        <f t="shared" si="13"/>
        <v>0</v>
      </c>
      <c r="L261" s="124">
        <f t="shared" si="14"/>
        <v>214300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5"/>
        <v>0</v>
      </c>
      <c r="K262" s="124">
        <f t="shared" si="13"/>
        <v>0</v>
      </c>
      <c r="L262" s="124">
        <f t="shared" si="14"/>
        <v>214300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5"/>
        <v>0</v>
      </c>
      <c r="K263" s="124">
        <f t="shared" ref="K263:K326" si="17">F263-J263</f>
        <v>0</v>
      </c>
      <c r="L263" s="124">
        <f t="shared" ref="L263:L326" si="18">L262+J263-K263</f>
        <v>214300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9">IF(D264="普通預金",F264,0)</f>
        <v>0</v>
      </c>
      <c r="K264" s="124">
        <f t="shared" si="17"/>
        <v>0</v>
      </c>
      <c r="L264" s="124">
        <f t="shared" si="18"/>
        <v>214300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9"/>
        <v>0</v>
      </c>
      <c r="K265" s="124">
        <f t="shared" si="17"/>
        <v>0</v>
      </c>
      <c r="L265" s="124">
        <f t="shared" si="18"/>
        <v>214300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9"/>
        <v>0</v>
      </c>
      <c r="K266" s="124">
        <f t="shared" si="17"/>
        <v>0</v>
      </c>
      <c r="L266" s="124">
        <f t="shared" si="18"/>
        <v>214300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9"/>
        <v>0</v>
      </c>
      <c r="K267" s="124">
        <f t="shared" si="17"/>
        <v>0</v>
      </c>
      <c r="L267" s="124">
        <f t="shared" si="18"/>
        <v>214300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9"/>
        <v>0</v>
      </c>
      <c r="K268" s="124">
        <f t="shared" si="17"/>
        <v>0</v>
      </c>
      <c r="L268" s="124">
        <f t="shared" si="18"/>
        <v>214300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9"/>
        <v>0</v>
      </c>
      <c r="K269" s="124">
        <f t="shared" si="17"/>
        <v>0</v>
      </c>
      <c r="L269" s="124">
        <f t="shared" si="18"/>
        <v>214300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9"/>
        <v>0</v>
      </c>
      <c r="K270" s="124">
        <f t="shared" si="17"/>
        <v>0</v>
      </c>
      <c r="L270" s="124">
        <f t="shared" si="18"/>
        <v>214300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9"/>
        <v>0</v>
      </c>
      <c r="K271" s="124">
        <f t="shared" si="17"/>
        <v>0</v>
      </c>
      <c r="L271" s="124">
        <f t="shared" si="18"/>
        <v>214300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9"/>
        <v>0</v>
      </c>
      <c r="K272" s="124">
        <f t="shared" si="17"/>
        <v>0</v>
      </c>
      <c r="L272" s="124">
        <f t="shared" si="18"/>
        <v>214300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9"/>
        <v>0</v>
      </c>
      <c r="K273" s="124">
        <f t="shared" si="17"/>
        <v>0</v>
      </c>
      <c r="L273" s="124">
        <f t="shared" si="18"/>
        <v>214300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9"/>
        <v>0</v>
      </c>
      <c r="K274" s="124">
        <f t="shared" si="17"/>
        <v>0</v>
      </c>
      <c r="L274" s="124">
        <f t="shared" si="18"/>
        <v>214300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9"/>
        <v>0</v>
      </c>
      <c r="K275" s="124">
        <f t="shared" si="17"/>
        <v>0</v>
      </c>
      <c r="L275" s="124">
        <f t="shared" si="18"/>
        <v>214300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9"/>
        <v>0</v>
      </c>
      <c r="K276" s="124">
        <f t="shared" si="17"/>
        <v>0</v>
      </c>
      <c r="L276" s="124">
        <f t="shared" si="18"/>
        <v>214300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9"/>
        <v>0</v>
      </c>
      <c r="K277" s="124">
        <f t="shared" si="17"/>
        <v>0</v>
      </c>
      <c r="L277" s="124">
        <f t="shared" si="18"/>
        <v>214300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9"/>
        <v>0</v>
      </c>
      <c r="K278" s="124">
        <f t="shared" si="17"/>
        <v>0</v>
      </c>
      <c r="L278" s="124">
        <f t="shared" si="18"/>
        <v>214300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9"/>
        <v>0</v>
      </c>
      <c r="K279" s="124">
        <f t="shared" si="17"/>
        <v>0</v>
      </c>
      <c r="L279" s="124">
        <f t="shared" si="18"/>
        <v>214300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9"/>
        <v>0</v>
      </c>
      <c r="K280" s="124">
        <f t="shared" si="17"/>
        <v>0</v>
      </c>
      <c r="L280" s="124">
        <f t="shared" si="18"/>
        <v>214300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9"/>
        <v>0</v>
      </c>
      <c r="K281" s="124">
        <f t="shared" si="17"/>
        <v>0</v>
      </c>
      <c r="L281" s="124">
        <f t="shared" si="18"/>
        <v>214300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9"/>
        <v>0</v>
      </c>
      <c r="K282" s="124">
        <f t="shared" si="17"/>
        <v>0</v>
      </c>
      <c r="L282" s="124">
        <f t="shared" si="18"/>
        <v>214300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9"/>
        <v>0</v>
      </c>
      <c r="K283" s="124">
        <f t="shared" si="17"/>
        <v>0</v>
      </c>
      <c r="L283" s="124">
        <f t="shared" si="18"/>
        <v>214300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9"/>
        <v>0</v>
      </c>
      <c r="K284" s="124">
        <f t="shared" si="17"/>
        <v>0</v>
      </c>
      <c r="L284" s="124">
        <f t="shared" si="18"/>
        <v>214300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9"/>
        <v>0</v>
      </c>
      <c r="K285" s="124">
        <f t="shared" si="17"/>
        <v>0</v>
      </c>
      <c r="L285" s="124">
        <f t="shared" si="18"/>
        <v>214300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9"/>
        <v>0</v>
      </c>
      <c r="K286" s="124">
        <f t="shared" si="17"/>
        <v>0</v>
      </c>
      <c r="L286" s="124">
        <f t="shared" si="18"/>
        <v>214300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9"/>
        <v>0</v>
      </c>
      <c r="K287" s="124">
        <f t="shared" si="17"/>
        <v>0</v>
      </c>
      <c r="L287" s="124">
        <f t="shared" si="18"/>
        <v>214300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9"/>
        <v>0</v>
      </c>
      <c r="K288" s="124">
        <f t="shared" si="17"/>
        <v>0</v>
      </c>
      <c r="L288" s="124">
        <f t="shared" si="18"/>
        <v>214300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9"/>
        <v>0</v>
      </c>
      <c r="K289" s="124">
        <f t="shared" si="17"/>
        <v>0</v>
      </c>
      <c r="L289" s="124">
        <f t="shared" si="18"/>
        <v>214300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9"/>
        <v>0</v>
      </c>
      <c r="K290" s="124">
        <f t="shared" si="17"/>
        <v>0</v>
      </c>
      <c r="L290" s="124">
        <f t="shared" si="18"/>
        <v>214300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9"/>
        <v>0</v>
      </c>
      <c r="K291" s="124">
        <f t="shared" si="17"/>
        <v>0</v>
      </c>
      <c r="L291" s="124">
        <f t="shared" si="18"/>
        <v>214300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9"/>
        <v>0</v>
      </c>
      <c r="K292" s="124">
        <f t="shared" si="17"/>
        <v>0</v>
      </c>
      <c r="L292" s="124">
        <f t="shared" si="18"/>
        <v>214300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9"/>
        <v>0</v>
      </c>
      <c r="K293" s="124">
        <f t="shared" si="17"/>
        <v>0</v>
      </c>
      <c r="L293" s="124">
        <f t="shared" si="18"/>
        <v>214300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9"/>
        <v>0</v>
      </c>
      <c r="K294" s="124">
        <f t="shared" si="17"/>
        <v>0</v>
      </c>
      <c r="L294" s="124">
        <f t="shared" si="18"/>
        <v>214300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9"/>
        <v>0</v>
      </c>
      <c r="K295" s="124">
        <f t="shared" si="17"/>
        <v>0</v>
      </c>
      <c r="L295" s="124">
        <f t="shared" si="18"/>
        <v>214300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9"/>
        <v>0</v>
      </c>
      <c r="K296" s="124">
        <f t="shared" si="17"/>
        <v>0</v>
      </c>
      <c r="L296" s="124">
        <f t="shared" si="18"/>
        <v>214300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9"/>
        <v>0</v>
      </c>
      <c r="K297" s="124">
        <f t="shared" si="17"/>
        <v>0</v>
      </c>
      <c r="L297" s="124">
        <f t="shared" si="18"/>
        <v>214300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9"/>
        <v>0</v>
      </c>
      <c r="K298" s="124">
        <f t="shared" si="17"/>
        <v>0</v>
      </c>
      <c r="L298" s="124">
        <f t="shared" si="18"/>
        <v>214300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9"/>
        <v>0</v>
      </c>
      <c r="K299" s="124">
        <f t="shared" si="17"/>
        <v>0</v>
      </c>
      <c r="L299" s="124">
        <f t="shared" si="18"/>
        <v>214300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9"/>
        <v>0</v>
      </c>
      <c r="K300" s="124">
        <f t="shared" si="17"/>
        <v>0</v>
      </c>
      <c r="L300" s="124">
        <f t="shared" si="18"/>
        <v>214300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9"/>
        <v>0</v>
      </c>
      <c r="K301" s="124">
        <f t="shared" si="17"/>
        <v>0</v>
      </c>
      <c r="L301" s="124">
        <f t="shared" si="18"/>
        <v>214300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9"/>
        <v>0</v>
      </c>
      <c r="K302" s="124">
        <f t="shared" si="17"/>
        <v>0</v>
      </c>
      <c r="L302" s="124">
        <f t="shared" si="18"/>
        <v>214300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9"/>
        <v>0</v>
      </c>
      <c r="K303" s="124">
        <f t="shared" si="17"/>
        <v>0</v>
      </c>
      <c r="L303" s="124">
        <f t="shared" si="18"/>
        <v>214300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9"/>
        <v>0</v>
      </c>
      <c r="K304" s="124">
        <f t="shared" si="17"/>
        <v>0</v>
      </c>
      <c r="L304" s="124">
        <f t="shared" si="18"/>
        <v>214300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9"/>
        <v>0</v>
      </c>
      <c r="K305" s="124">
        <f t="shared" si="17"/>
        <v>0</v>
      </c>
      <c r="L305" s="124">
        <f t="shared" si="18"/>
        <v>214300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9"/>
        <v>0</v>
      </c>
      <c r="K306" s="124">
        <f t="shared" si="17"/>
        <v>0</v>
      </c>
      <c r="L306" s="124">
        <f t="shared" si="18"/>
        <v>214300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9"/>
        <v>0</v>
      </c>
      <c r="K307" s="124">
        <f t="shared" si="17"/>
        <v>0</v>
      </c>
      <c r="L307" s="124">
        <f t="shared" si="18"/>
        <v>214300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9"/>
        <v>0</v>
      </c>
      <c r="K308" s="124">
        <f t="shared" si="17"/>
        <v>0</v>
      </c>
      <c r="L308" s="124">
        <f t="shared" si="18"/>
        <v>214300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9"/>
        <v>0</v>
      </c>
      <c r="K309" s="124">
        <f t="shared" si="17"/>
        <v>0</v>
      </c>
      <c r="L309" s="124">
        <f t="shared" si="18"/>
        <v>214300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9"/>
        <v>0</v>
      </c>
      <c r="K310" s="124">
        <f t="shared" si="17"/>
        <v>0</v>
      </c>
      <c r="L310" s="124">
        <f t="shared" si="18"/>
        <v>214300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9"/>
        <v>0</v>
      </c>
      <c r="K311" s="124">
        <f t="shared" si="17"/>
        <v>0</v>
      </c>
      <c r="L311" s="124">
        <f t="shared" si="18"/>
        <v>214300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9"/>
        <v>0</v>
      </c>
      <c r="K312" s="124">
        <f t="shared" si="17"/>
        <v>0</v>
      </c>
      <c r="L312" s="124">
        <f t="shared" si="18"/>
        <v>214300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9"/>
        <v>0</v>
      </c>
      <c r="K313" s="124">
        <f t="shared" si="17"/>
        <v>0</v>
      </c>
      <c r="L313" s="124">
        <f t="shared" si="18"/>
        <v>214300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9"/>
        <v>0</v>
      </c>
      <c r="K314" s="124">
        <f t="shared" si="17"/>
        <v>0</v>
      </c>
      <c r="L314" s="124">
        <f t="shared" si="18"/>
        <v>214300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9"/>
        <v>0</v>
      </c>
      <c r="K315" s="124">
        <f t="shared" si="17"/>
        <v>0</v>
      </c>
      <c r="L315" s="124">
        <f t="shared" si="18"/>
        <v>214300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9"/>
        <v>0</v>
      </c>
      <c r="K316" s="124">
        <f t="shared" si="17"/>
        <v>0</v>
      </c>
      <c r="L316" s="124">
        <f t="shared" si="18"/>
        <v>214300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9"/>
        <v>0</v>
      </c>
      <c r="K317" s="124">
        <f t="shared" si="17"/>
        <v>0</v>
      </c>
      <c r="L317" s="124">
        <f t="shared" si="18"/>
        <v>214300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9"/>
        <v>0</v>
      </c>
      <c r="K318" s="124">
        <f t="shared" si="17"/>
        <v>0</v>
      </c>
      <c r="L318" s="124">
        <f t="shared" si="18"/>
        <v>214300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9"/>
        <v>0</v>
      </c>
      <c r="K319" s="124">
        <f t="shared" si="17"/>
        <v>0</v>
      </c>
      <c r="L319" s="124">
        <f t="shared" si="18"/>
        <v>214300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9"/>
        <v>0</v>
      </c>
      <c r="K320" s="124">
        <f t="shared" si="17"/>
        <v>0</v>
      </c>
      <c r="L320" s="124">
        <f t="shared" si="18"/>
        <v>214300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9"/>
        <v>0</v>
      </c>
      <c r="K321" s="124">
        <f t="shared" si="17"/>
        <v>0</v>
      </c>
      <c r="L321" s="124">
        <f t="shared" si="18"/>
        <v>214300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9"/>
        <v>0</v>
      </c>
      <c r="K322" s="124">
        <f t="shared" si="17"/>
        <v>0</v>
      </c>
      <c r="L322" s="124">
        <f t="shared" si="18"/>
        <v>214300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9"/>
        <v>0</v>
      </c>
      <c r="K323" s="124">
        <f t="shared" si="17"/>
        <v>0</v>
      </c>
      <c r="L323" s="124">
        <f t="shared" si="18"/>
        <v>214300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9"/>
        <v>0</v>
      </c>
      <c r="K324" s="124">
        <f t="shared" si="17"/>
        <v>0</v>
      </c>
      <c r="L324" s="124">
        <f t="shared" si="18"/>
        <v>214300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9"/>
        <v>0</v>
      </c>
      <c r="K325" s="124">
        <f t="shared" si="17"/>
        <v>0</v>
      </c>
      <c r="L325" s="124">
        <f t="shared" si="18"/>
        <v>214300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9"/>
        <v>0</v>
      </c>
      <c r="K326" s="124">
        <f t="shared" si="17"/>
        <v>0</v>
      </c>
      <c r="L326" s="124">
        <f t="shared" si="18"/>
        <v>214300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9"/>
        <v>0</v>
      </c>
      <c r="K327" s="124">
        <f t="shared" ref="K327:K390" si="21">F327-J327</f>
        <v>0</v>
      </c>
      <c r="L327" s="124">
        <f t="shared" ref="L327:L390" si="22">L326+J327-K327</f>
        <v>214300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3">IF(D328="普通預金",F328,0)</f>
        <v>0</v>
      </c>
      <c r="K328" s="124">
        <f t="shared" si="21"/>
        <v>0</v>
      </c>
      <c r="L328" s="124">
        <f t="shared" si="22"/>
        <v>214300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3"/>
        <v>0</v>
      </c>
      <c r="K329" s="124">
        <f t="shared" si="21"/>
        <v>0</v>
      </c>
      <c r="L329" s="124">
        <f t="shared" si="22"/>
        <v>214300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3"/>
        <v>0</v>
      </c>
      <c r="K330" s="124">
        <f t="shared" si="21"/>
        <v>0</v>
      </c>
      <c r="L330" s="124">
        <f t="shared" si="22"/>
        <v>214300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3"/>
        <v>0</v>
      </c>
      <c r="K331" s="124">
        <f t="shared" si="21"/>
        <v>0</v>
      </c>
      <c r="L331" s="124">
        <f t="shared" si="22"/>
        <v>214300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3"/>
        <v>0</v>
      </c>
      <c r="K332" s="124">
        <f t="shared" si="21"/>
        <v>0</v>
      </c>
      <c r="L332" s="124">
        <f t="shared" si="22"/>
        <v>214300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3"/>
        <v>0</v>
      </c>
      <c r="K333" s="124">
        <f t="shared" si="21"/>
        <v>0</v>
      </c>
      <c r="L333" s="124">
        <f t="shared" si="22"/>
        <v>214300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3"/>
        <v>0</v>
      </c>
      <c r="K334" s="124">
        <f t="shared" si="21"/>
        <v>0</v>
      </c>
      <c r="L334" s="124">
        <f t="shared" si="22"/>
        <v>214300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3"/>
        <v>0</v>
      </c>
      <c r="K335" s="124">
        <f t="shared" si="21"/>
        <v>0</v>
      </c>
      <c r="L335" s="124">
        <f t="shared" si="22"/>
        <v>214300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3"/>
        <v>0</v>
      </c>
      <c r="K336" s="124">
        <f t="shared" si="21"/>
        <v>0</v>
      </c>
      <c r="L336" s="124">
        <f t="shared" si="22"/>
        <v>214300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3"/>
        <v>0</v>
      </c>
      <c r="K337" s="124">
        <f t="shared" si="21"/>
        <v>0</v>
      </c>
      <c r="L337" s="124">
        <f t="shared" si="22"/>
        <v>214300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3"/>
        <v>0</v>
      </c>
      <c r="K338" s="124">
        <f t="shared" si="21"/>
        <v>0</v>
      </c>
      <c r="L338" s="124">
        <f t="shared" si="22"/>
        <v>214300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3"/>
        <v>0</v>
      </c>
      <c r="K339" s="124">
        <f t="shared" si="21"/>
        <v>0</v>
      </c>
      <c r="L339" s="124">
        <f t="shared" si="22"/>
        <v>214300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3"/>
        <v>0</v>
      </c>
      <c r="K340" s="124">
        <f t="shared" si="21"/>
        <v>0</v>
      </c>
      <c r="L340" s="124">
        <f t="shared" si="22"/>
        <v>214300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3"/>
        <v>0</v>
      </c>
      <c r="K341" s="124">
        <f t="shared" si="21"/>
        <v>0</v>
      </c>
      <c r="L341" s="124">
        <f t="shared" si="22"/>
        <v>214300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3"/>
        <v>0</v>
      </c>
      <c r="K342" s="124">
        <f t="shared" si="21"/>
        <v>0</v>
      </c>
      <c r="L342" s="124">
        <f t="shared" si="22"/>
        <v>214300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3"/>
        <v>0</v>
      </c>
      <c r="K343" s="124">
        <f t="shared" si="21"/>
        <v>0</v>
      </c>
      <c r="L343" s="124">
        <f t="shared" si="22"/>
        <v>214300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3"/>
        <v>0</v>
      </c>
      <c r="K344" s="124">
        <f t="shared" si="21"/>
        <v>0</v>
      </c>
      <c r="L344" s="124">
        <f t="shared" si="22"/>
        <v>214300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3"/>
        <v>0</v>
      </c>
      <c r="K345" s="124">
        <f t="shared" si="21"/>
        <v>0</v>
      </c>
      <c r="L345" s="124">
        <f t="shared" si="22"/>
        <v>214300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3"/>
        <v>0</v>
      </c>
      <c r="K346" s="124">
        <f t="shared" si="21"/>
        <v>0</v>
      </c>
      <c r="L346" s="124">
        <f t="shared" si="22"/>
        <v>214300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3"/>
        <v>0</v>
      </c>
      <c r="K347" s="124">
        <f t="shared" si="21"/>
        <v>0</v>
      </c>
      <c r="L347" s="124">
        <f t="shared" si="22"/>
        <v>214300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3"/>
        <v>0</v>
      </c>
      <c r="K348" s="124">
        <f t="shared" si="21"/>
        <v>0</v>
      </c>
      <c r="L348" s="124">
        <f t="shared" si="22"/>
        <v>214300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3"/>
        <v>0</v>
      </c>
      <c r="K349" s="124">
        <f t="shared" si="21"/>
        <v>0</v>
      </c>
      <c r="L349" s="124">
        <f t="shared" si="22"/>
        <v>214300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3"/>
        <v>0</v>
      </c>
      <c r="K350" s="124">
        <f t="shared" si="21"/>
        <v>0</v>
      </c>
      <c r="L350" s="124">
        <f t="shared" si="22"/>
        <v>214300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3"/>
        <v>0</v>
      </c>
      <c r="K351" s="124">
        <f t="shared" si="21"/>
        <v>0</v>
      </c>
      <c r="L351" s="124">
        <f t="shared" si="22"/>
        <v>214300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3"/>
        <v>0</v>
      </c>
      <c r="K352" s="124">
        <f t="shared" si="21"/>
        <v>0</v>
      </c>
      <c r="L352" s="124">
        <f t="shared" si="22"/>
        <v>214300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3"/>
        <v>0</v>
      </c>
      <c r="K353" s="124">
        <f t="shared" si="21"/>
        <v>0</v>
      </c>
      <c r="L353" s="124">
        <f t="shared" si="22"/>
        <v>214300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3"/>
        <v>0</v>
      </c>
      <c r="K354" s="124">
        <f t="shared" si="21"/>
        <v>0</v>
      </c>
      <c r="L354" s="124">
        <f t="shared" si="22"/>
        <v>214300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3"/>
        <v>0</v>
      </c>
      <c r="K355" s="124">
        <f t="shared" si="21"/>
        <v>0</v>
      </c>
      <c r="L355" s="124">
        <f t="shared" si="22"/>
        <v>214300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3"/>
        <v>0</v>
      </c>
      <c r="K356" s="124">
        <f t="shared" si="21"/>
        <v>0</v>
      </c>
      <c r="L356" s="124">
        <f t="shared" si="22"/>
        <v>214300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3"/>
        <v>0</v>
      </c>
      <c r="K357" s="124">
        <f t="shared" si="21"/>
        <v>0</v>
      </c>
      <c r="L357" s="124">
        <f t="shared" si="22"/>
        <v>214300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3"/>
        <v>0</v>
      </c>
      <c r="K358" s="124">
        <f t="shared" si="21"/>
        <v>0</v>
      </c>
      <c r="L358" s="124">
        <f t="shared" si="22"/>
        <v>214300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3"/>
        <v>0</v>
      </c>
      <c r="K359" s="124">
        <f t="shared" si="21"/>
        <v>0</v>
      </c>
      <c r="L359" s="124">
        <f t="shared" si="22"/>
        <v>214300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3"/>
        <v>0</v>
      </c>
      <c r="K360" s="124">
        <f t="shared" si="21"/>
        <v>0</v>
      </c>
      <c r="L360" s="124">
        <f t="shared" si="22"/>
        <v>214300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3"/>
        <v>0</v>
      </c>
      <c r="K361" s="124">
        <f t="shared" si="21"/>
        <v>0</v>
      </c>
      <c r="L361" s="124">
        <f t="shared" si="22"/>
        <v>214300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3"/>
        <v>0</v>
      </c>
      <c r="K362" s="124">
        <f t="shared" si="21"/>
        <v>0</v>
      </c>
      <c r="L362" s="124">
        <f t="shared" si="22"/>
        <v>214300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3"/>
        <v>0</v>
      </c>
      <c r="K363" s="124">
        <f t="shared" si="21"/>
        <v>0</v>
      </c>
      <c r="L363" s="124">
        <f t="shared" si="22"/>
        <v>214300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3"/>
        <v>0</v>
      </c>
      <c r="K364" s="124">
        <f t="shared" si="21"/>
        <v>0</v>
      </c>
      <c r="L364" s="124">
        <f t="shared" si="22"/>
        <v>214300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3"/>
        <v>0</v>
      </c>
      <c r="K365" s="124">
        <f t="shared" si="21"/>
        <v>0</v>
      </c>
      <c r="L365" s="124">
        <f t="shared" si="22"/>
        <v>214300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3"/>
        <v>0</v>
      </c>
      <c r="K366" s="124">
        <f t="shared" si="21"/>
        <v>0</v>
      </c>
      <c r="L366" s="124">
        <f t="shared" si="22"/>
        <v>214300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3"/>
        <v>0</v>
      </c>
      <c r="K367" s="124">
        <f t="shared" si="21"/>
        <v>0</v>
      </c>
      <c r="L367" s="124">
        <f t="shared" si="22"/>
        <v>214300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3"/>
        <v>0</v>
      </c>
      <c r="K368" s="124">
        <f t="shared" si="21"/>
        <v>0</v>
      </c>
      <c r="L368" s="124">
        <f t="shared" si="22"/>
        <v>214300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3"/>
        <v>0</v>
      </c>
      <c r="K369" s="124">
        <f t="shared" si="21"/>
        <v>0</v>
      </c>
      <c r="L369" s="124">
        <f t="shared" si="22"/>
        <v>214300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3"/>
        <v>0</v>
      </c>
      <c r="K370" s="124">
        <f t="shared" si="21"/>
        <v>0</v>
      </c>
      <c r="L370" s="124">
        <f t="shared" si="22"/>
        <v>214300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3"/>
        <v>0</v>
      </c>
      <c r="K371" s="124">
        <f t="shared" si="21"/>
        <v>0</v>
      </c>
      <c r="L371" s="124">
        <f t="shared" si="22"/>
        <v>214300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3"/>
        <v>0</v>
      </c>
      <c r="K372" s="124">
        <f t="shared" si="21"/>
        <v>0</v>
      </c>
      <c r="L372" s="124">
        <f t="shared" si="22"/>
        <v>214300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3"/>
        <v>0</v>
      </c>
      <c r="K373" s="124">
        <f t="shared" si="21"/>
        <v>0</v>
      </c>
      <c r="L373" s="124">
        <f t="shared" si="22"/>
        <v>214300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3"/>
        <v>0</v>
      </c>
      <c r="K374" s="124">
        <f t="shared" si="21"/>
        <v>0</v>
      </c>
      <c r="L374" s="124">
        <f t="shared" si="22"/>
        <v>214300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3"/>
        <v>0</v>
      </c>
      <c r="K375" s="124">
        <f t="shared" si="21"/>
        <v>0</v>
      </c>
      <c r="L375" s="124">
        <f t="shared" si="22"/>
        <v>214300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3"/>
        <v>0</v>
      </c>
      <c r="K376" s="124">
        <f t="shared" si="21"/>
        <v>0</v>
      </c>
      <c r="L376" s="124">
        <f t="shared" si="22"/>
        <v>214300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3"/>
        <v>0</v>
      </c>
      <c r="K377" s="124">
        <f t="shared" si="21"/>
        <v>0</v>
      </c>
      <c r="L377" s="124">
        <f t="shared" si="22"/>
        <v>214300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3"/>
        <v>0</v>
      </c>
      <c r="K378" s="124">
        <f t="shared" si="21"/>
        <v>0</v>
      </c>
      <c r="L378" s="124">
        <f t="shared" si="22"/>
        <v>214300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3"/>
        <v>0</v>
      </c>
      <c r="K379" s="124">
        <f t="shared" si="21"/>
        <v>0</v>
      </c>
      <c r="L379" s="124">
        <f t="shared" si="22"/>
        <v>214300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3"/>
        <v>0</v>
      </c>
      <c r="K380" s="124">
        <f t="shared" si="21"/>
        <v>0</v>
      </c>
      <c r="L380" s="124">
        <f t="shared" si="22"/>
        <v>214300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3"/>
        <v>0</v>
      </c>
      <c r="K381" s="124">
        <f t="shared" si="21"/>
        <v>0</v>
      </c>
      <c r="L381" s="124">
        <f t="shared" si="22"/>
        <v>214300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3"/>
        <v>0</v>
      </c>
      <c r="K382" s="124">
        <f t="shared" si="21"/>
        <v>0</v>
      </c>
      <c r="L382" s="124">
        <f t="shared" si="22"/>
        <v>214300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3"/>
        <v>0</v>
      </c>
      <c r="K383" s="124">
        <f t="shared" si="21"/>
        <v>0</v>
      </c>
      <c r="L383" s="124">
        <f t="shared" si="22"/>
        <v>214300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3"/>
        <v>0</v>
      </c>
      <c r="K384" s="124">
        <f t="shared" si="21"/>
        <v>0</v>
      </c>
      <c r="L384" s="124">
        <f t="shared" si="22"/>
        <v>214300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3"/>
        <v>0</v>
      </c>
      <c r="K385" s="124">
        <f t="shared" si="21"/>
        <v>0</v>
      </c>
      <c r="L385" s="124">
        <f t="shared" si="22"/>
        <v>214300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3"/>
        <v>0</v>
      </c>
      <c r="K386" s="124">
        <f t="shared" si="21"/>
        <v>0</v>
      </c>
      <c r="L386" s="124">
        <f t="shared" si="22"/>
        <v>214300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3"/>
        <v>0</v>
      </c>
      <c r="K387" s="124">
        <f t="shared" si="21"/>
        <v>0</v>
      </c>
      <c r="L387" s="124">
        <f t="shared" si="22"/>
        <v>214300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3"/>
        <v>0</v>
      </c>
      <c r="K388" s="124">
        <f t="shared" si="21"/>
        <v>0</v>
      </c>
      <c r="L388" s="124">
        <f t="shared" si="22"/>
        <v>214300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3"/>
        <v>0</v>
      </c>
      <c r="K389" s="124">
        <f t="shared" si="21"/>
        <v>0</v>
      </c>
      <c r="L389" s="124">
        <f t="shared" si="22"/>
        <v>214300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3"/>
        <v>0</v>
      </c>
      <c r="K390" s="124">
        <f t="shared" si="21"/>
        <v>0</v>
      </c>
      <c r="L390" s="124">
        <f t="shared" si="22"/>
        <v>214300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3"/>
        <v>0</v>
      </c>
      <c r="K391" s="124">
        <f t="shared" ref="K391:K454" si="25">F391-J391</f>
        <v>0</v>
      </c>
      <c r="L391" s="124">
        <f t="shared" ref="L391:L454" si="26">L390+J391-K391</f>
        <v>214300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7">IF(D392="普通預金",F392,0)</f>
        <v>0</v>
      </c>
      <c r="K392" s="124">
        <f t="shared" si="25"/>
        <v>0</v>
      </c>
      <c r="L392" s="124">
        <f t="shared" si="26"/>
        <v>214300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7"/>
        <v>0</v>
      </c>
      <c r="K393" s="124">
        <f t="shared" si="25"/>
        <v>0</v>
      </c>
      <c r="L393" s="124">
        <f t="shared" si="26"/>
        <v>214300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7"/>
        <v>0</v>
      </c>
      <c r="K394" s="124">
        <f t="shared" si="25"/>
        <v>0</v>
      </c>
      <c r="L394" s="124">
        <f t="shared" si="26"/>
        <v>214300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7"/>
        <v>0</v>
      </c>
      <c r="K395" s="124">
        <f t="shared" si="25"/>
        <v>0</v>
      </c>
      <c r="L395" s="124">
        <f t="shared" si="26"/>
        <v>214300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7"/>
        <v>0</v>
      </c>
      <c r="K396" s="124">
        <f t="shared" si="25"/>
        <v>0</v>
      </c>
      <c r="L396" s="124">
        <f t="shared" si="26"/>
        <v>214300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7"/>
        <v>0</v>
      </c>
      <c r="K397" s="124">
        <f t="shared" si="25"/>
        <v>0</v>
      </c>
      <c r="L397" s="124">
        <f t="shared" si="26"/>
        <v>214300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7"/>
        <v>0</v>
      </c>
      <c r="K398" s="124">
        <f t="shared" si="25"/>
        <v>0</v>
      </c>
      <c r="L398" s="124">
        <f t="shared" si="26"/>
        <v>214300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7"/>
        <v>0</v>
      </c>
      <c r="K399" s="124">
        <f t="shared" si="25"/>
        <v>0</v>
      </c>
      <c r="L399" s="124">
        <f t="shared" si="26"/>
        <v>214300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7"/>
        <v>0</v>
      </c>
      <c r="K400" s="124">
        <f t="shared" si="25"/>
        <v>0</v>
      </c>
      <c r="L400" s="124">
        <f t="shared" si="26"/>
        <v>214300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7"/>
        <v>0</v>
      </c>
      <c r="K401" s="124">
        <f t="shared" si="25"/>
        <v>0</v>
      </c>
      <c r="L401" s="124">
        <f t="shared" si="26"/>
        <v>214300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7"/>
        <v>0</v>
      </c>
      <c r="K402" s="124">
        <f t="shared" si="25"/>
        <v>0</v>
      </c>
      <c r="L402" s="124">
        <f t="shared" si="26"/>
        <v>214300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7"/>
        <v>0</v>
      </c>
      <c r="K403" s="124">
        <f t="shared" si="25"/>
        <v>0</v>
      </c>
      <c r="L403" s="124">
        <f t="shared" si="26"/>
        <v>214300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7"/>
        <v>0</v>
      </c>
      <c r="K404" s="124">
        <f t="shared" si="25"/>
        <v>0</v>
      </c>
      <c r="L404" s="124">
        <f t="shared" si="26"/>
        <v>214300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7"/>
        <v>0</v>
      </c>
      <c r="K405" s="124">
        <f t="shared" si="25"/>
        <v>0</v>
      </c>
      <c r="L405" s="124">
        <f t="shared" si="26"/>
        <v>214300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7"/>
        <v>0</v>
      </c>
      <c r="K406" s="124">
        <f t="shared" si="25"/>
        <v>0</v>
      </c>
      <c r="L406" s="124">
        <f t="shared" si="26"/>
        <v>214300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7"/>
        <v>0</v>
      </c>
      <c r="K407" s="124">
        <f t="shared" si="25"/>
        <v>0</v>
      </c>
      <c r="L407" s="124">
        <f t="shared" si="26"/>
        <v>214300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7"/>
        <v>0</v>
      </c>
      <c r="K408" s="124">
        <f t="shared" si="25"/>
        <v>0</v>
      </c>
      <c r="L408" s="124">
        <f t="shared" si="26"/>
        <v>214300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7"/>
        <v>0</v>
      </c>
      <c r="K409" s="124">
        <f t="shared" si="25"/>
        <v>0</v>
      </c>
      <c r="L409" s="124">
        <f t="shared" si="26"/>
        <v>214300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7"/>
        <v>0</v>
      </c>
      <c r="K410" s="124">
        <f t="shared" si="25"/>
        <v>0</v>
      </c>
      <c r="L410" s="124">
        <f t="shared" si="26"/>
        <v>214300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7"/>
        <v>0</v>
      </c>
      <c r="K411" s="124">
        <f t="shared" si="25"/>
        <v>0</v>
      </c>
      <c r="L411" s="124">
        <f t="shared" si="26"/>
        <v>214300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7"/>
        <v>0</v>
      </c>
      <c r="K412" s="124">
        <f t="shared" si="25"/>
        <v>0</v>
      </c>
      <c r="L412" s="124">
        <f t="shared" si="26"/>
        <v>214300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7"/>
        <v>0</v>
      </c>
      <c r="K413" s="124">
        <f t="shared" si="25"/>
        <v>0</v>
      </c>
      <c r="L413" s="124">
        <f t="shared" si="26"/>
        <v>214300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7"/>
        <v>0</v>
      </c>
      <c r="K414" s="124">
        <f t="shared" si="25"/>
        <v>0</v>
      </c>
      <c r="L414" s="124">
        <f t="shared" si="26"/>
        <v>214300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7"/>
        <v>0</v>
      </c>
      <c r="K415" s="124">
        <f t="shared" si="25"/>
        <v>0</v>
      </c>
      <c r="L415" s="124">
        <f t="shared" si="26"/>
        <v>214300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7"/>
        <v>0</v>
      </c>
      <c r="K416" s="124">
        <f t="shared" si="25"/>
        <v>0</v>
      </c>
      <c r="L416" s="124">
        <f t="shared" si="26"/>
        <v>214300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7"/>
        <v>0</v>
      </c>
      <c r="K417" s="124">
        <f t="shared" si="25"/>
        <v>0</v>
      </c>
      <c r="L417" s="124">
        <f t="shared" si="26"/>
        <v>214300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7"/>
        <v>0</v>
      </c>
      <c r="K418" s="124">
        <f t="shared" si="25"/>
        <v>0</v>
      </c>
      <c r="L418" s="124">
        <f t="shared" si="26"/>
        <v>214300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7"/>
        <v>0</v>
      </c>
      <c r="K419" s="124">
        <f t="shared" si="25"/>
        <v>0</v>
      </c>
      <c r="L419" s="124">
        <f t="shared" si="26"/>
        <v>214300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7"/>
        <v>0</v>
      </c>
      <c r="K420" s="124">
        <f t="shared" si="25"/>
        <v>0</v>
      </c>
      <c r="L420" s="124">
        <f t="shared" si="26"/>
        <v>214300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7"/>
        <v>0</v>
      </c>
      <c r="K421" s="124">
        <f t="shared" si="25"/>
        <v>0</v>
      </c>
      <c r="L421" s="124">
        <f t="shared" si="26"/>
        <v>214300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7"/>
        <v>0</v>
      </c>
      <c r="K422" s="124">
        <f t="shared" si="25"/>
        <v>0</v>
      </c>
      <c r="L422" s="124">
        <f t="shared" si="26"/>
        <v>214300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7"/>
        <v>0</v>
      </c>
      <c r="K423" s="124">
        <f t="shared" si="25"/>
        <v>0</v>
      </c>
      <c r="L423" s="124">
        <f t="shared" si="26"/>
        <v>214300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7"/>
        <v>0</v>
      </c>
      <c r="K424" s="124">
        <f t="shared" si="25"/>
        <v>0</v>
      </c>
      <c r="L424" s="124">
        <f t="shared" si="26"/>
        <v>214300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7"/>
        <v>0</v>
      </c>
      <c r="K425" s="124">
        <f t="shared" si="25"/>
        <v>0</v>
      </c>
      <c r="L425" s="124">
        <f t="shared" si="26"/>
        <v>214300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7"/>
        <v>0</v>
      </c>
      <c r="K426" s="124">
        <f t="shared" si="25"/>
        <v>0</v>
      </c>
      <c r="L426" s="124">
        <f t="shared" si="26"/>
        <v>214300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7"/>
        <v>0</v>
      </c>
      <c r="K427" s="124">
        <f t="shared" si="25"/>
        <v>0</v>
      </c>
      <c r="L427" s="124">
        <f t="shared" si="26"/>
        <v>214300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7"/>
        <v>0</v>
      </c>
      <c r="K428" s="124">
        <f t="shared" si="25"/>
        <v>0</v>
      </c>
      <c r="L428" s="124">
        <f t="shared" si="26"/>
        <v>214300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7"/>
        <v>0</v>
      </c>
      <c r="K429" s="124">
        <f t="shared" si="25"/>
        <v>0</v>
      </c>
      <c r="L429" s="124">
        <f t="shared" si="26"/>
        <v>214300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7"/>
        <v>0</v>
      </c>
      <c r="K430" s="124">
        <f t="shared" si="25"/>
        <v>0</v>
      </c>
      <c r="L430" s="124">
        <f t="shared" si="26"/>
        <v>214300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7"/>
        <v>0</v>
      </c>
      <c r="K431" s="124">
        <f t="shared" si="25"/>
        <v>0</v>
      </c>
      <c r="L431" s="124">
        <f t="shared" si="26"/>
        <v>214300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7"/>
        <v>0</v>
      </c>
      <c r="K432" s="124">
        <f t="shared" si="25"/>
        <v>0</v>
      </c>
      <c r="L432" s="124">
        <f t="shared" si="26"/>
        <v>214300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7"/>
        <v>0</v>
      </c>
      <c r="K433" s="124">
        <f t="shared" si="25"/>
        <v>0</v>
      </c>
      <c r="L433" s="124">
        <f t="shared" si="26"/>
        <v>214300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7"/>
        <v>0</v>
      </c>
      <c r="K434" s="124">
        <f t="shared" si="25"/>
        <v>0</v>
      </c>
      <c r="L434" s="124">
        <f t="shared" si="26"/>
        <v>214300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7"/>
        <v>0</v>
      </c>
      <c r="K435" s="124">
        <f t="shared" si="25"/>
        <v>0</v>
      </c>
      <c r="L435" s="124">
        <f t="shared" si="26"/>
        <v>214300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7"/>
        <v>0</v>
      </c>
      <c r="K436" s="124">
        <f t="shared" si="25"/>
        <v>0</v>
      </c>
      <c r="L436" s="124">
        <f t="shared" si="26"/>
        <v>214300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7"/>
        <v>0</v>
      </c>
      <c r="K437" s="124">
        <f t="shared" si="25"/>
        <v>0</v>
      </c>
      <c r="L437" s="124">
        <f t="shared" si="26"/>
        <v>214300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7"/>
        <v>0</v>
      </c>
      <c r="K438" s="124">
        <f t="shared" si="25"/>
        <v>0</v>
      </c>
      <c r="L438" s="124">
        <f t="shared" si="26"/>
        <v>214300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7"/>
        <v>0</v>
      </c>
      <c r="K439" s="124">
        <f t="shared" si="25"/>
        <v>0</v>
      </c>
      <c r="L439" s="124">
        <f t="shared" si="26"/>
        <v>214300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7"/>
        <v>0</v>
      </c>
      <c r="K440" s="124">
        <f t="shared" si="25"/>
        <v>0</v>
      </c>
      <c r="L440" s="124">
        <f t="shared" si="26"/>
        <v>214300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7"/>
        <v>0</v>
      </c>
      <c r="K441" s="124">
        <f t="shared" si="25"/>
        <v>0</v>
      </c>
      <c r="L441" s="124">
        <f t="shared" si="26"/>
        <v>214300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7"/>
        <v>0</v>
      </c>
      <c r="K442" s="124">
        <f t="shared" si="25"/>
        <v>0</v>
      </c>
      <c r="L442" s="124">
        <f t="shared" si="26"/>
        <v>214300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7"/>
        <v>0</v>
      </c>
      <c r="K443" s="124">
        <f t="shared" si="25"/>
        <v>0</v>
      </c>
      <c r="L443" s="124">
        <f t="shared" si="26"/>
        <v>214300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7"/>
        <v>0</v>
      </c>
      <c r="K444" s="124">
        <f t="shared" si="25"/>
        <v>0</v>
      </c>
      <c r="L444" s="124">
        <f t="shared" si="26"/>
        <v>214300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7"/>
        <v>0</v>
      </c>
      <c r="K445" s="124">
        <f t="shared" si="25"/>
        <v>0</v>
      </c>
      <c r="L445" s="124">
        <f t="shared" si="26"/>
        <v>214300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7"/>
        <v>0</v>
      </c>
      <c r="K446" s="124">
        <f t="shared" si="25"/>
        <v>0</v>
      </c>
      <c r="L446" s="124">
        <f t="shared" si="26"/>
        <v>214300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7"/>
        <v>0</v>
      </c>
      <c r="K447" s="124">
        <f t="shared" si="25"/>
        <v>0</v>
      </c>
      <c r="L447" s="124">
        <f t="shared" si="26"/>
        <v>214300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7"/>
        <v>0</v>
      </c>
      <c r="K448" s="124">
        <f t="shared" si="25"/>
        <v>0</v>
      </c>
      <c r="L448" s="124">
        <f t="shared" si="26"/>
        <v>214300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7"/>
        <v>0</v>
      </c>
      <c r="K449" s="124">
        <f t="shared" si="25"/>
        <v>0</v>
      </c>
      <c r="L449" s="124">
        <f t="shared" si="26"/>
        <v>214300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7"/>
        <v>0</v>
      </c>
      <c r="K450" s="124">
        <f t="shared" si="25"/>
        <v>0</v>
      </c>
      <c r="L450" s="124">
        <f t="shared" si="26"/>
        <v>214300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7"/>
        <v>0</v>
      </c>
      <c r="K451" s="124">
        <f t="shared" si="25"/>
        <v>0</v>
      </c>
      <c r="L451" s="124">
        <f t="shared" si="26"/>
        <v>214300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7"/>
        <v>0</v>
      </c>
      <c r="K452" s="124">
        <f t="shared" si="25"/>
        <v>0</v>
      </c>
      <c r="L452" s="124">
        <f t="shared" si="26"/>
        <v>214300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7"/>
        <v>0</v>
      </c>
      <c r="K453" s="124">
        <f t="shared" si="25"/>
        <v>0</v>
      </c>
      <c r="L453" s="124">
        <f t="shared" si="26"/>
        <v>214300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7"/>
        <v>0</v>
      </c>
      <c r="K454" s="124">
        <f t="shared" si="25"/>
        <v>0</v>
      </c>
      <c r="L454" s="124">
        <f t="shared" si="26"/>
        <v>214300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7"/>
        <v>0</v>
      </c>
      <c r="K455" s="124">
        <f t="shared" ref="K455:K500" si="29">F455-J455</f>
        <v>0</v>
      </c>
      <c r="L455" s="124">
        <f t="shared" ref="L455:L500" si="30">L454+J455-K455</f>
        <v>214300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1">IF(D456="普通預金",F456,0)</f>
        <v>0</v>
      </c>
      <c r="K456" s="124">
        <f t="shared" si="29"/>
        <v>0</v>
      </c>
      <c r="L456" s="124">
        <f t="shared" si="30"/>
        <v>214300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1"/>
        <v>0</v>
      </c>
      <c r="K457" s="124">
        <f t="shared" si="29"/>
        <v>0</v>
      </c>
      <c r="L457" s="124">
        <f t="shared" si="30"/>
        <v>214300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1"/>
        <v>0</v>
      </c>
      <c r="K458" s="124">
        <f t="shared" si="29"/>
        <v>0</v>
      </c>
      <c r="L458" s="124">
        <f t="shared" si="30"/>
        <v>214300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1"/>
        <v>0</v>
      </c>
      <c r="K459" s="124">
        <f t="shared" si="29"/>
        <v>0</v>
      </c>
      <c r="L459" s="124">
        <f t="shared" si="30"/>
        <v>214300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1"/>
        <v>0</v>
      </c>
      <c r="K460" s="124">
        <f t="shared" si="29"/>
        <v>0</v>
      </c>
      <c r="L460" s="124">
        <f t="shared" si="30"/>
        <v>214300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1"/>
        <v>0</v>
      </c>
      <c r="K461" s="124">
        <f t="shared" si="29"/>
        <v>0</v>
      </c>
      <c r="L461" s="124">
        <f t="shared" si="30"/>
        <v>214300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1"/>
        <v>0</v>
      </c>
      <c r="K462" s="124">
        <f t="shared" si="29"/>
        <v>0</v>
      </c>
      <c r="L462" s="124">
        <f t="shared" si="30"/>
        <v>214300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1"/>
        <v>0</v>
      </c>
      <c r="K463" s="124">
        <f t="shared" si="29"/>
        <v>0</v>
      </c>
      <c r="L463" s="124">
        <f t="shared" si="30"/>
        <v>214300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1"/>
        <v>0</v>
      </c>
      <c r="K464" s="124">
        <f t="shared" si="29"/>
        <v>0</v>
      </c>
      <c r="L464" s="124">
        <f t="shared" si="30"/>
        <v>214300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1"/>
        <v>0</v>
      </c>
      <c r="K465" s="124">
        <f t="shared" si="29"/>
        <v>0</v>
      </c>
      <c r="L465" s="124">
        <f t="shared" si="30"/>
        <v>214300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1"/>
        <v>0</v>
      </c>
      <c r="K466" s="124">
        <f t="shared" si="29"/>
        <v>0</v>
      </c>
      <c r="L466" s="124">
        <f t="shared" si="30"/>
        <v>214300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1"/>
        <v>0</v>
      </c>
      <c r="K467" s="124">
        <f t="shared" si="29"/>
        <v>0</v>
      </c>
      <c r="L467" s="124">
        <f t="shared" si="30"/>
        <v>214300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1"/>
        <v>0</v>
      </c>
      <c r="K468" s="124">
        <f t="shared" si="29"/>
        <v>0</v>
      </c>
      <c r="L468" s="124">
        <f t="shared" si="30"/>
        <v>214300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1"/>
        <v>0</v>
      </c>
      <c r="K469" s="124">
        <f t="shared" si="29"/>
        <v>0</v>
      </c>
      <c r="L469" s="124">
        <f t="shared" si="30"/>
        <v>214300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1"/>
        <v>0</v>
      </c>
      <c r="K470" s="124">
        <f t="shared" si="29"/>
        <v>0</v>
      </c>
      <c r="L470" s="124">
        <f t="shared" si="30"/>
        <v>214300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1"/>
        <v>0</v>
      </c>
      <c r="K471" s="124">
        <f t="shared" si="29"/>
        <v>0</v>
      </c>
      <c r="L471" s="124">
        <f t="shared" si="30"/>
        <v>214300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1"/>
        <v>0</v>
      </c>
      <c r="K472" s="124">
        <f t="shared" si="29"/>
        <v>0</v>
      </c>
      <c r="L472" s="124">
        <f t="shared" si="30"/>
        <v>214300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1"/>
        <v>0</v>
      </c>
      <c r="K473" s="124">
        <f t="shared" si="29"/>
        <v>0</v>
      </c>
      <c r="L473" s="124">
        <f t="shared" si="30"/>
        <v>214300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1"/>
        <v>0</v>
      </c>
      <c r="K474" s="124">
        <f t="shared" si="29"/>
        <v>0</v>
      </c>
      <c r="L474" s="124">
        <f t="shared" si="30"/>
        <v>214300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1"/>
        <v>0</v>
      </c>
      <c r="K475" s="124">
        <f t="shared" si="29"/>
        <v>0</v>
      </c>
      <c r="L475" s="124">
        <f t="shared" si="30"/>
        <v>214300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1"/>
        <v>0</v>
      </c>
      <c r="K476" s="124">
        <f t="shared" si="29"/>
        <v>0</v>
      </c>
      <c r="L476" s="124">
        <f t="shared" si="30"/>
        <v>214300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1"/>
        <v>0</v>
      </c>
      <c r="K477" s="124">
        <f t="shared" si="29"/>
        <v>0</v>
      </c>
      <c r="L477" s="124">
        <f t="shared" si="30"/>
        <v>214300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1"/>
        <v>0</v>
      </c>
      <c r="K478" s="124">
        <f t="shared" si="29"/>
        <v>0</v>
      </c>
      <c r="L478" s="124">
        <f t="shared" si="30"/>
        <v>214300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1"/>
        <v>0</v>
      </c>
      <c r="K479" s="124">
        <f t="shared" si="29"/>
        <v>0</v>
      </c>
      <c r="L479" s="124">
        <f t="shared" si="30"/>
        <v>214300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1"/>
        <v>0</v>
      </c>
      <c r="K480" s="124">
        <f t="shared" si="29"/>
        <v>0</v>
      </c>
      <c r="L480" s="124">
        <f t="shared" si="30"/>
        <v>214300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1"/>
        <v>0</v>
      </c>
      <c r="K481" s="124">
        <f t="shared" si="29"/>
        <v>0</v>
      </c>
      <c r="L481" s="124">
        <f t="shared" si="30"/>
        <v>214300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1"/>
        <v>0</v>
      </c>
      <c r="K482" s="124">
        <f t="shared" si="29"/>
        <v>0</v>
      </c>
      <c r="L482" s="124">
        <f t="shared" si="30"/>
        <v>214300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1"/>
        <v>0</v>
      </c>
      <c r="K483" s="124">
        <f t="shared" si="29"/>
        <v>0</v>
      </c>
      <c r="L483" s="124">
        <f t="shared" si="30"/>
        <v>214300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1"/>
        <v>0</v>
      </c>
      <c r="K484" s="124">
        <f t="shared" si="29"/>
        <v>0</v>
      </c>
      <c r="L484" s="124">
        <f t="shared" si="30"/>
        <v>214300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1"/>
        <v>0</v>
      </c>
      <c r="K485" s="124">
        <f t="shared" si="29"/>
        <v>0</v>
      </c>
      <c r="L485" s="124">
        <f t="shared" si="30"/>
        <v>214300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1"/>
        <v>0</v>
      </c>
      <c r="K486" s="124">
        <f t="shared" si="29"/>
        <v>0</v>
      </c>
      <c r="L486" s="124">
        <f t="shared" si="30"/>
        <v>214300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1"/>
        <v>0</v>
      </c>
      <c r="K487" s="124">
        <f t="shared" si="29"/>
        <v>0</v>
      </c>
      <c r="L487" s="124">
        <f t="shared" si="30"/>
        <v>214300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1"/>
        <v>0</v>
      </c>
      <c r="K488" s="124">
        <f t="shared" si="29"/>
        <v>0</v>
      </c>
      <c r="L488" s="124">
        <f t="shared" si="30"/>
        <v>214300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1"/>
        <v>0</v>
      </c>
      <c r="K489" s="124">
        <f t="shared" si="29"/>
        <v>0</v>
      </c>
      <c r="L489" s="124">
        <f t="shared" si="30"/>
        <v>214300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1"/>
        <v>0</v>
      </c>
      <c r="K490" s="124">
        <f t="shared" si="29"/>
        <v>0</v>
      </c>
      <c r="L490" s="124">
        <f t="shared" si="30"/>
        <v>214300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1"/>
        <v>0</v>
      </c>
      <c r="K491" s="124">
        <f t="shared" si="29"/>
        <v>0</v>
      </c>
      <c r="L491" s="124">
        <f t="shared" si="30"/>
        <v>214300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1"/>
        <v>0</v>
      </c>
      <c r="K492" s="124">
        <f t="shared" si="29"/>
        <v>0</v>
      </c>
      <c r="L492" s="124">
        <f t="shared" si="30"/>
        <v>214300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1"/>
        <v>0</v>
      </c>
      <c r="K493" s="124">
        <f t="shared" si="29"/>
        <v>0</v>
      </c>
      <c r="L493" s="124">
        <f t="shared" si="30"/>
        <v>214300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1"/>
        <v>0</v>
      </c>
      <c r="K494" s="124">
        <f t="shared" si="29"/>
        <v>0</v>
      </c>
      <c r="L494" s="124">
        <f t="shared" si="30"/>
        <v>214300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1"/>
        <v>0</v>
      </c>
      <c r="K495" s="124">
        <f t="shared" si="29"/>
        <v>0</v>
      </c>
      <c r="L495" s="124">
        <f t="shared" si="30"/>
        <v>214300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1"/>
        <v>0</v>
      </c>
      <c r="K496" s="124">
        <f t="shared" si="29"/>
        <v>0</v>
      </c>
      <c r="L496" s="124">
        <f t="shared" si="30"/>
        <v>214300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1"/>
        <v>0</v>
      </c>
      <c r="K497" s="124">
        <f t="shared" si="29"/>
        <v>0</v>
      </c>
      <c r="L497" s="124">
        <f t="shared" si="30"/>
        <v>214300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1"/>
        <v>0</v>
      </c>
      <c r="K498" s="124">
        <f t="shared" si="29"/>
        <v>0</v>
      </c>
      <c r="L498" s="124">
        <f t="shared" si="30"/>
        <v>214300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1"/>
        <v>0</v>
      </c>
      <c r="K499" s="124">
        <f t="shared" si="29"/>
        <v>0</v>
      </c>
      <c r="L499" s="124">
        <f t="shared" si="30"/>
        <v>214300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1"/>
        <v>0</v>
      </c>
      <c r="K500" s="124">
        <f t="shared" si="29"/>
        <v>0</v>
      </c>
      <c r="L500" s="124">
        <f t="shared" si="30"/>
        <v>214300</v>
      </c>
    </row>
  </sheetData>
  <sortState ref="B7:F13">
    <sortCondition ref="B7"/>
  </sortState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00"/>
  <sheetViews>
    <sheetView showZeros="0" workbookViewId="0">
      <selection activeCell="J18" sqref="J18"/>
    </sheetView>
  </sheetViews>
  <sheetFormatPr defaultRowHeight="13.5"/>
  <cols>
    <col min="1" max="1" width="2.25" style="1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2:12" s="26" customFormat="1" ht="20.100000000000001" customHeight="1"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2:12" s="26" customFormat="1" ht="20.100000000000001" customHeight="1"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10</v>
      </c>
      <c r="K4" s="120" t="s">
        <v>75</v>
      </c>
      <c r="L4" s="121">
        <f>L500</f>
        <v>69000</v>
      </c>
    </row>
    <row r="5" spans="2:12" s="26" customFormat="1" ht="20.100000000000001" customHeight="1"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2:12" s="26" customFormat="1" ht="20.100000000000001" customHeight="1"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2:12" s="26" customFormat="1" ht="20.100000000000001" customHeight="1">
      <c r="B7" s="125">
        <v>41649</v>
      </c>
      <c r="C7" s="126" t="s">
        <v>59</v>
      </c>
      <c r="D7" s="126" t="s">
        <v>49</v>
      </c>
      <c r="E7" s="126" t="s">
        <v>60</v>
      </c>
      <c r="F7" s="127">
        <v>9000</v>
      </c>
      <c r="G7" s="39"/>
      <c r="H7" s="122">
        <f t="shared" ref="H7:I22" si="0">B7</f>
        <v>41649</v>
      </c>
      <c r="I7" s="128" t="str">
        <f t="shared" si="0"/>
        <v>Ｓ氏よりレッスン料受取り</v>
      </c>
      <c r="J7" s="124">
        <f>IF(D7="売上高",F7,0)</f>
        <v>0</v>
      </c>
      <c r="K7" s="124">
        <f t="shared" ref="K7:K70" si="1">F7-J7</f>
        <v>9000</v>
      </c>
      <c r="L7" s="124">
        <f>L6+K7-J7</f>
        <v>9000</v>
      </c>
    </row>
    <row r="8" spans="2:12" s="26" customFormat="1" ht="20.100000000000001" customHeight="1">
      <c r="B8" s="125">
        <v>41649</v>
      </c>
      <c r="C8" s="126" t="s">
        <v>63</v>
      </c>
      <c r="D8" s="126" t="s">
        <v>50</v>
      </c>
      <c r="E8" s="126" t="s">
        <v>60</v>
      </c>
      <c r="F8" s="127">
        <v>60000</v>
      </c>
      <c r="G8" s="39"/>
      <c r="H8" s="122">
        <f t="shared" si="0"/>
        <v>41649</v>
      </c>
      <c r="I8" s="128" t="str">
        <f t="shared" si="0"/>
        <v>Ｙさんよりレッスン料振込み</v>
      </c>
      <c r="J8" s="124">
        <f t="shared" ref="J8:J71" si="2">IF(D8="売上高",F8,0)</f>
        <v>0</v>
      </c>
      <c r="K8" s="124">
        <f t="shared" si="1"/>
        <v>60000</v>
      </c>
      <c r="L8" s="124">
        <f>L7+K8-J8</f>
        <v>69000</v>
      </c>
    </row>
    <row r="9" spans="2:12" s="26" customFormat="1" ht="20.100000000000001" customHeight="1"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2"/>
        <v>0</v>
      </c>
      <c r="K9" s="124">
        <f t="shared" si="1"/>
        <v>0</v>
      </c>
      <c r="L9" s="124">
        <f t="shared" ref="L9:L71" si="3">L8+K9-J9</f>
        <v>69000</v>
      </c>
    </row>
    <row r="10" spans="2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2"/>
        <v>0</v>
      </c>
      <c r="K10" s="124">
        <f t="shared" si="1"/>
        <v>0</v>
      </c>
      <c r="L10" s="124">
        <f t="shared" si="3"/>
        <v>69000</v>
      </c>
    </row>
    <row r="11" spans="2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2"/>
        <v>0</v>
      </c>
      <c r="K11" s="124">
        <f t="shared" si="1"/>
        <v>0</v>
      </c>
      <c r="L11" s="124">
        <f t="shared" si="3"/>
        <v>69000</v>
      </c>
    </row>
    <row r="12" spans="2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2"/>
        <v>0</v>
      </c>
      <c r="K12" s="124">
        <f t="shared" si="1"/>
        <v>0</v>
      </c>
      <c r="L12" s="124">
        <f t="shared" si="3"/>
        <v>69000</v>
      </c>
    </row>
    <row r="13" spans="2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2"/>
        <v>0</v>
      </c>
      <c r="K13" s="124">
        <f t="shared" si="1"/>
        <v>0</v>
      </c>
      <c r="L13" s="124">
        <f t="shared" si="3"/>
        <v>69000</v>
      </c>
    </row>
    <row r="14" spans="2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2"/>
        <v>0</v>
      </c>
      <c r="K14" s="124">
        <f t="shared" si="1"/>
        <v>0</v>
      </c>
      <c r="L14" s="124">
        <f t="shared" si="3"/>
        <v>69000</v>
      </c>
    </row>
    <row r="15" spans="2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2"/>
        <v>0</v>
      </c>
      <c r="K15" s="124">
        <f t="shared" si="1"/>
        <v>0</v>
      </c>
      <c r="L15" s="124">
        <f t="shared" si="3"/>
        <v>69000</v>
      </c>
    </row>
    <row r="16" spans="2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2"/>
        <v>0</v>
      </c>
      <c r="K16" s="124">
        <f t="shared" si="1"/>
        <v>0</v>
      </c>
      <c r="L16" s="124">
        <f t="shared" si="3"/>
        <v>69000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2"/>
        <v>0</v>
      </c>
      <c r="K17" s="124">
        <f t="shared" si="1"/>
        <v>0</v>
      </c>
      <c r="L17" s="124">
        <f t="shared" si="3"/>
        <v>69000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2"/>
        <v>0</v>
      </c>
      <c r="K18" s="124">
        <f t="shared" si="1"/>
        <v>0</v>
      </c>
      <c r="L18" s="124">
        <f t="shared" si="3"/>
        <v>69000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2"/>
        <v>0</v>
      </c>
      <c r="K19" s="124">
        <f t="shared" si="1"/>
        <v>0</v>
      </c>
      <c r="L19" s="124">
        <f t="shared" si="3"/>
        <v>69000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2"/>
        <v>0</v>
      </c>
      <c r="K20" s="124">
        <f t="shared" si="1"/>
        <v>0</v>
      </c>
      <c r="L20" s="124">
        <f t="shared" si="3"/>
        <v>69000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2"/>
        <v>0</v>
      </c>
      <c r="K21" s="124">
        <f t="shared" si="1"/>
        <v>0</v>
      </c>
      <c r="L21" s="124">
        <f t="shared" si="3"/>
        <v>69000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2"/>
        <v>0</v>
      </c>
      <c r="K22" s="124">
        <f t="shared" si="1"/>
        <v>0</v>
      </c>
      <c r="L22" s="124">
        <f t="shared" si="3"/>
        <v>69000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2"/>
        <v>0</v>
      </c>
      <c r="K23" s="124">
        <f t="shared" si="1"/>
        <v>0</v>
      </c>
      <c r="L23" s="124">
        <f t="shared" si="3"/>
        <v>69000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2"/>
        <v>0</v>
      </c>
      <c r="K24" s="124">
        <f t="shared" si="1"/>
        <v>0</v>
      </c>
      <c r="L24" s="124">
        <f t="shared" si="3"/>
        <v>69000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2"/>
        <v>0</v>
      </c>
      <c r="K25" s="124">
        <f t="shared" si="1"/>
        <v>0</v>
      </c>
      <c r="L25" s="124">
        <f t="shared" si="3"/>
        <v>69000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2"/>
        <v>0</v>
      </c>
      <c r="K26" s="124">
        <f t="shared" si="1"/>
        <v>0</v>
      </c>
      <c r="L26" s="124">
        <f t="shared" si="3"/>
        <v>69000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2"/>
        <v>0</v>
      </c>
      <c r="K27" s="124">
        <f t="shared" si="1"/>
        <v>0</v>
      </c>
      <c r="L27" s="124">
        <f t="shared" si="3"/>
        <v>69000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2"/>
        <v>0</v>
      </c>
      <c r="K28" s="124">
        <f t="shared" si="1"/>
        <v>0</v>
      </c>
      <c r="L28" s="124">
        <f t="shared" si="3"/>
        <v>69000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2"/>
        <v>0</v>
      </c>
      <c r="K29" s="124">
        <f t="shared" si="1"/>
        <v>0</v>
      </c>
      <c r="L29" s="124">
        <f t="shared" si="3"/>
        <v>69000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2"/>
        <v>0</v>
      </c>
      <c r="K30" s="124">
        <f t="shared" si="1"/>
        <v>0</v>
      </c>
      <c r="L30" s="124">
        <f t="shared" si="3"/>
        <v>69000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2"/>
        <v>0</v>
      </c>
      <c r="K31" s="124">
        <f t="shared" si="1"/>
        <v>0</v>
      </c>
      <c r="L31" s="124">
        <f t="shared" si="3"/>
        <v>69000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2"/>
        <v>0</v>
      </c>
      <c r="K32" s="124">
        <f t="shared" si="1"/>
        <v>0</v>
      </c>
      <c r="L32" s="124">
        <f t="shared" si="3"/>
        <v>69000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2"/>
        <v>0</v>
      </c>
      <c r="K33" s="124">
        <f t="shared" si="1"/>
        <v>0</v>
      </c>
      <c r="L33" s="124">
        <f t="shared" si="3"/>
        <v>69000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2"/>
        <v>0</v>
      </c>
      <c r="K34" s="124">
        <f t="shared" si="1"/>
        <v>0</v>
      </c>
      <c r="L34" s="124">
        <f t="shared" si="3"/>
        <v>69000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2"/>
        <v>0</v>
      </c>
      <c r="K35" s="124">
        <f t="shared" si="1"/>
        <v>0</v>
      </c>
      <c r="L35" s="124">
        <f t="shared" si="3"/>
        <v>69000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2"/>
        <v>0</v>
      </c>
      <c r="K36" s="124">
        <f t="shared" si="1"/>
        <v>0</v>
      </c>
      <c r="L36" s="124">
        <f t="shared" si="3"/>
        <v>69000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2"/>
        <v>0</v>
      </c>
      <c r="K37" s="124">
        <f t="shared" si="1"/>
        <v>0</v>
      </c>
      <c r="L37" s="124">
        <f t="shared" si="3"/>
        <v>69000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2"/>
        <v>0</v>
      </c>
      <c r="K38" s="124">
        <f t="shared" si="1"/>
        <v>0</v>
      </c>
      <c r="L38" s="124">
        <f t="shared" si="3"/>
        <v>69000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2"/>
        <v>0</v>
      </c>
      <c r="K39" s="124">
        <f t="shared" si="1"/>
        <v>0</v>
      </c>
      <c r="L39" s="124">
        <f t="shared" si="3"/>
        <v>69000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2"/>
        <v>0</v>
      </c>
      <c r="K40" s="124">
        <f t="shared" si="1"/>
        <v>0</v>
      </c>
      <c r="L40" s="124">
        <f t="shared" si="3"/>
        <v>69000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2"/>
        <v>0</v>
      </c>
      <c r="K41" s="124">
        <f t="shared" si="1"/>
        <v>0</v>
      </c>
      <c r="L41" s="124">
        <f t="shared" si="3"/>
        <v>69000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2"/>
        <v>0</v>
      </c>
      <c r="K42" s="124">
        <f t="shared" si="1"/>
        <v>0</v>
      </c>
      <c r="L42" s="124">
        <f t="shared" si="3"/>
        <v>69000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2"/>
        <v>0</v>
      </c>
      <c r="K43" s="124">
        <f t="shared" si="1"/>
        <v>0</v>
      </c>
      <c r="L43" s="124">
        <f t="shared" si="3"/>
        <v>69000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2"/>
        <v>0</v>
      </c>
      <c r="K44" s="124">
        <f t="shared" si="1"/>
        <v>0</v>
      </c>
      <c r="L44" s="124">
        <f t="shared" si="3"/>
        <v>69000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2"/>
        <v>0</v>
      </c>
      <c r="K45" s="124">
        <f t="shared" si="1"/>
        <v>0</v>
      </c>
      <c r="L45" s="124">
        <f t="shared" si="3"/>
        <v>69000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2"/>
        <v>0</v>
      </c>
      <c r="K46" s="124">
        <f t="shared" si="1"/>
        <v>0</v>
      </c>
      <c r="L46" s="124">
        <f t="shared" si="3"/>
        <v>69000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2"/>
        <v>0</v>
      </c>
      <c r="K47" s="124">
        <f t="shared" si="1"/>
        <v>0</v>
      </c>
      <c r="L47" s="124">
        <f t="shared" si="3"/>
        <v>69000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2"/>
        <v>0</v>
      </c>
      <c r="K48" s="124">
        <f t="shared" si="1"/>
        <v>0</v>
      </c>
      <c r="L48" s="124">
        <f t="shared" si="3"/>
        <v>69000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2"/>
        <v>0</v>
      </c>
      <c r="K49" s="124">
        <f t="shared" si="1"/>
        <v>0</v>
      </c>
      <c r="L49" s="124">
        <f t="shared" si="3"/>
        <v>69000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2"/>
        <v>0</v>
      </c>
      <c r="K50" s="124">
        <f t="shared" si="1"/>
        <v>0</v>
      </c>
      <c r="L50" s="124">
        <f t="shared" si="3"/>
        <v>69000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2"/>
        <v>0</v>
      </c>
      <c r="K51" s="124">
        <f t="shared" si="1"/>
        <v>0</v>
      </c>
      <c r="L51" s="124">
        <f t="shared" si="3"/>
        <v>69000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2"/>
        <v>0</v>
      </c>
      <c r="K52" s="124">
        <f t="shared" si="1"/>
        <v>0</v>
      </c>
      <c r="L52" s="124">
        <f t="shared" si="3"/>
        <v>69000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2"/>
        <v>0</v>
      </c>
      <c r="K53" s="124">
        <f t="shared" si="1"/>
        <v>0</v>
      </c>
      <c r="L53" s="124">
        <f t="shared" si="3"/>
        <v>69000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2"/>
        <v>0</v>
      </c>
      <c r="K54" s="124">
        <f t="shared" si="1"/>
        <v>0</v>
      </c>
      <c r="L54" s="124">
        <f t="shared" si="3"/>
        <v>69000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2"/>
        <v>0</v>
      </c>
      <c r="K55" s="124">
        <f t="shared" si="1"/>
        <v>0</v>
      </c>
      <c r="L55" s="124">
        <f t="shared" si="3"/>
        <v>69000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2"/>
        <v>0</v>
      </c>
      <c r="K56" s="124">
        <f t="shared" si="1"/>
        <v>0</v>
      </c>
      <c r="L56" s="124">
        <f t="shared" si="3"/>
        <v>69000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2"/>
        <v>0</v>
      </c>
      <c r="K57" s="124">
        <f t="shared" si="1"/>
        <v>0</v>
      </c>
      <c r="L57" s="124">
        <f t="shared" si="3"/>
        <v>69000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2"/>
        <v>0</v>
      </c>
      <c r="K58" s="124">
        <f t="shared" si="1"/>
        <v>0</v>
      </c>
      <c r="L58" s="124">
        <f t="shared" si="3"/>
        <v>69000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2"/>
        <v>0</v>
      </c>
      <c r="K59" s="124">
        <f t="shared" si="1"/>
        <v>0</v>
      </c>
      <c r="L59" s="124">
        <f t="shared" si="3"/>
        <v>69000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2"/>
        <v>0</v>
      </c>
      <c r="K60" s="124">
        <f t="shared" si="1"/>
        <v>0</v>
      </c>
      <c r="L60" s="124">
        <f t="shared" si="3"/>
        <v>69000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2"/>
        <v>0</v>
      </c>
      <c r="K61" s="124">
        <f t="shared" si="1"/>
        <v>0</v>
      </c>
      <c r="L61" s="124">
        <f t="shared" si="3"/>
        <v>69000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2"/>
        <v>0</v>
      </c>
      <c r="K62" s="124">
        <f t="shared" si="1"/>
        <v>0</v>
      </c>
      <c r="L62" s="124">
        <f t="shared" si="3"/>
        <v>69000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2"/>
        <v>0</v>
      </c>
      <c r="K63" s="124">
        <f t="shared" si="1"/>
        <v>0</v>
      </c>
      <c r="L63" s="124">
        <f t="shared" si="3"/>
        <v>69000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2"/>
        <v>0</v>
      </c>
      <c r="K64" s="124">
        <f t="shared" si="1"/>
        <v>0</v>
      </c>
      <c r="L64" s="124">
        <f t="shared" si="3"/>
        <v>69000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2"/>
        <v>0</v>
      </c>
      <c r="K65" s="124">
        <f t="shared" si="1"/>
        <v>0</v>
      </c>
      <c r="L65" s="124">
        <f t="shared" si="3"/>
        <v>69000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2"/>
        <v>0</v>
      </c>
      <c r="K66" s="124">
        <f t="shared" si="1"/>
        <v>0</v>
      </c>
      <c r="L66" s="124">
        <f t="shared" si="3"/>
        <v>69000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2"/>
        <v>0</v>
      </c>
      <c r="K67" s="124">
        <f t="shared" si="1"/>
        <v>0</v>
      </c>
      <c r="L67" s="124">
        <f t="shared" si="3"/>
        <v>69000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2"/>
        <v>0</v>
      </c>
      <c r="K68" s="124">
        <f t="shared" si="1"/>
        <v>0</v>
      </c>
      <c r="L68" s="124">
        <f t="shared" si="3"/>
        <v>69000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2"/>
        <v>0</v>
      </c>
      <c r="K69" s="124">
        <f t="shared" si="1"/>
        <v>0</v>
      </c>
      <c r="L69" s="124">
        <f t="shared" si="3"/>
        <v>69000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2"/>
        <v>0</v>
      </c>
      <c r="K70" s="124">
        <f t="shared" si="1"/>
        <v>0</v>
      </c>
      <c r="L70" s="124">
        <f t="shared" si="3"/>
        <v>69000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2"/>
        <v>0</v>
      </c>
      <c r="K71" s="124">
        <f t="shared" ref="K71:K134" si="5">F71-J71</f>
        <v>0</v>
      </c>
      <c r="L71" s="124">
        <f t="shared" si="3"/>
        <v>69000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6">IF(D72="売上高",F72,0)</f>
        <v>0</v>
      </c>
      <c r="K72" s="124">
        <f t="shared" si="5"/>
        <v>0</v>
      </c>
      <c r="L72" s="124">
        <f t="shared" ref="L72:L135" si="7">L71+K72-J72</f>
        <v>69000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6"/>
        <v>0</v>
      </c>
      <c r="K73" s="124">
        <f t="shared" si="5"/>
        <v>0</v>
      </c>
      <c r="L73" s="124">
        <f t="shared" si="7"/>
        <v>69000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6"/>
        <v>0</v>
      </c>
      <c r="K74" s="124">
        <f t="shared" si="5"/>
        <v>0</v>
      </c>
      <c r="L74" s="124">
        <f t="shared" si="7"/>
        <v>69000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6"/>
        <v>0</v>
      </c>
      <c r="K75" s="124">
        <f t="shared" si="5"/>
        <v>0</v>
      </c>
      <c r="L75" s="124">
        <f t="shared" si="7"/>
        <v>69000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6"/>
        <v>0</v>
      </c>
      <c r="K76" s="124">
        <f t="shared" si="5"/>
        <v>0</v>
      </c>
      <c r="L76" s="124">
        <f t="shared" si="7"/>
        <v>69000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6"/>
        <v>0</v>
      </c>
      <c r="K77" s="124">
        <f t="shared" si="5"/>
        <v>0</v>
      </c>
      <c r="L77" s="124">
        <f t="shared" si="7"/>
        <v>69000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6"/>
        <v>0</v>
      </c>
      <c r="K78" s="124">
        <f t="shared" si="5"/>
        <v>0</v>
      </c>
      <c r="L78" s="124">
        <f t="shared" si="7"/>
        <v>69000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6"/>
        <v>0</v>
      </c>
      <c r="K79" s="124">
        <f t="shared" si="5"/>
        <v>0</v>
      </c>
      <c r="L79" s="124">
        <f t="shared" si="7"/>
        <v>69000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6"/>
        <v>0</v>
      </c>
      <c r="K80" s="124">
        <f t="shared" si="5"/>
        <v>0</v>
      </c>
      <c r="L80" s="124">
        <f t="shared" si="7"/>
        <v>69000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6"/>
        <v>0</v>
      </c>
      <c r="K81" s="124">
        <f t="shared" si="5"/>
        <v>0</v>
      </c>
      <c r="L81" s="124">
        <f t="shared" si="7"/>
        <v>69000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6"/>
        <v>0</v>
      </c>
      <c r="K82" s="124">
        <f t="shared" si="5"/>
        <v>0</v>
      </c>
      <c r="L82" s="124">
        <f t="shared" si="7"/>
        <v>69000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6"/>
        <v>0</v>
      </c>
      <c r="K83" s="124">
        <f t="shared" si="5"/>
        <v>0</v>
      </c>
      <c r="L83" s="124">
        <f t="shared" si="7"/>
        <v>69000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6"/>
        <v>0</v>
      </c>
      <c r="K84" s="124">
        <f t="shared" si="5"/>
        <v>0</v>
      </c>
      <c r="L84" s="124">
        <f t="shared" si="7"/>
        <v>69000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6"/>
        <v>0</v>
      </c>
      <c r="K85" s="124">
        <f t="shared" si="5"/>
        <v>0</v>
      </c>
      <c r="L85" s="124">
        <f t="shared" si="7"/>
        <v>69000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6"/>
        <v>0</v>
      </c>
      <c r="K86" s="124">
        <f t="shared" si="5"/>
        <v>0</v>
      </c>
      <c r="L86" s="124">
        <f t="shared" si="7"/>
        <v>69000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6"/>
        <v>0</v>
      </c>
      <c r="K87" s="124">
        <f t="shared" si="5"/>
        <v>0</v>
      </c>
      <c r="L87" s="124">
        <f t="shared" si="7"/>
        <v>69000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6"/>
        <v>0</v>
      </c>
      <c r="K88" s="124">
        <f t="shared" si="5"/>
        <v>0</v>
      </c>
      <c r="L88" s="124">
        <f t="shared" si="7"/>
        <v>69000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6"/>
        <v>0</v>
      </c>
      <c r="K89" s="124">
        <f t="shared" si="5"/>
        <v>0</v>
      </c>
      <c r="L89" s="124">
        <f t="shared" si="7"/>
        <v>69000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6"/>
        <v>0</v>
      </c>
      <c r="K90" s="124">
        <f t="shared" si="5"/>
        <v>0</v>
      </c>
      <c r="L90" s="124">
        <f t="shared" si="7"/>
        <v>69000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6"/>
        <v>0</v>
      </c>
      <c r="K91" s="124">
        <f t="shared" si="5"/>
        <v>0</v>
      </c>
      <c r="L91" s="124">
        <f t="shared" si="7"/>
        <v>69000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6"/>
        <v>0</v>
      </c>
      <c r="K92" s="124">
        <f t="shared" si="5"/>
        <v>0</v>
      </c>
      <c r="L92" s="124">
        <f t="shared" si="7"/>
        <v>69000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6"/>
        <v>0</v>
      </c>
      <c r="K93" s="124">
        <f t="shared" si="5"/>
        <v>0</v>
      </c>
      <c r="L93" s="124">
        <f t="shared" si="7"/>
        <v>69000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6"/>
        <v>0</v>
      </c>
      <c r="K94" s="124">
        <f t="shared" si="5"/>
        <v>0</v>
      </c>
      <c r="L94" s="124">
        <f t="shared" si="7"/>
        <v>69000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6"/>
        <v>0</v>
      </c>
      <c r="K95" s="124">
        <f t="shared" si="5"/>
        <v>0</v>
      </c>
      <c r="L95" s="124">
        <f t="shared" si="7"/>
        <v>69000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6"/>
        <v>0</v>
      </c>
      <c r="K96" s="124">
        <f t="shared" si="5"/>
        <v>0</v>
      </c>
      <c r="L96" s="124">
        <f t="shared" si="7"/>
        <v>69000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6"/>
        <v>0</v>
      </c>
      <c r="K97" s="124">
        <f t="shared" si="5"/>
        <v>0</v>
      </c>
      <c r="L97" s="124">
        <f t="shared" si="7"/>
        <v>69000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6"/>
        <v>0</v>
      </c>
      <c r="K98" s="124">
        <f t="shared" si="5"/>
        <v>0</v>
      </c>
      <c r="L98" s="124">
        <f t="shared" si="7"/>
        <v>69000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6"/>
        <v>0</v>
      </c>
      <c r="K99" s="124">
        <f t="shared" si="5"/>
        <v>0</v>
      </c>
      <c r="L99" s="124">
        <f t="shared" si="7"/>
        <v>69000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6"/>
        <v>0</v>
      </c>
      <c r="K100" s="124">
        <f t="shared" si="5"/>
        <v>0</v>
      </c>
      <c r="L100" s="124">
        <f t="shared" si="7"/>
        <v>69000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6"/>
        <v>0</v>
      </c>
      <c r="K101" s="124">
        <f t="shared" si="5"/>
        <v>0</v>
      </c>
      <c r="L101" s="124">
        <f t="shared" si="7"/>
        <v>69000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6"/>
        <v>0</v>
      </c>
      <c r="K102" s="124">
        <f t="shared" si="5"/>
        <v>0</v>
      </c>
      <c r="L102" s="124">
        <f t="shared" si="7"/>
        <v>69000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6"/>
        <v>0</v>
      </c>
      <c r="K103" s="124">
        <f t="shared" si="5"/>
        <v>0</v>
      </c>
      <c r="L103" s="124">
        <f t="shared" si="7"/>
        <v>69000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6"/>
        <v>0</v>
      </c>
      <c r="K104" s="124">
        <f t="shared" si="5"/>
        <v>0</v>
      </c>
      <c r="L104" s="124">
        <f t="shared" si="7"/>
        <v>69000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6"/>
        <v>0</v>
      </c>
      <c r="K105" s="124">
        <f t="shared" si="5"/>
        <v>0</v>
      </c>
      <c r="L105" s="124">
        <f t="shared" si="7"/>
        <v>69000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6"/>
        <v>0</v>
      </c>
      <c r="K106" s="124">
        <f t="shared" si="5"/>
        <v>0</v>
      </c>
      <c r="L106" s="124">
        <f t="shared" si="7"/>
        <v>69000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6"/>
        <v>0</v>
      </c>
      <c r="K107" s="124">
        <f t="shared" si="5"/>
        <v>0</v>
      </c>
      <c r="L107" s="124">
        <f t="shared" si="7"/>
        <v>69000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6"/>
        <v>0</v>
      </c>
      <c r="K108" s="124">
        <f t="shared" si="5"/>
        <v>0</v>
      </c>
      <c r="L108" s="124">
        <f t="shared" si="7"/>
        <v>69000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6"/>
        <v>0</v>
      </c>
      <c r="K109" s="124">
        <f t="shared" si="5"/>
        <v>0</v>
      </c>
      <c r="L109" s="124">
        <f t="shared" si="7"/>
        <v>69000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6"/>
        <v>0</v>
      </c>
      <c r="K110" s="124">
        <f t="shared" si="5"/>
        <v>0</v>
      </c>
      <c r="L110" s="124">
        <f t="shared" si="7"/>
        <v>69000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6"/>
        <v>0</v>
      </c>
      <c r="K111" s="124">
        <f t="shared" si="5"/>
        <v>0</v>
      </c>
      <c r="L111" s="124">
        <f t="shared" si="7"/>
        <v>69000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6"/>
        <v>0</v>
      </c>
      <c r="K112" s="124">
        <f t="shared" si="5"/>
        <v>0</v>
      </c>
      <c r="L112" s="124">
        <f t="shared" si="7"/>
        <v>69000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6"/>
        <v>0</v>
      </c>
      <c r="K113" s="124">
        <f t="shared" si="5"/>
        <v>0</v>
      </c>
      <c r="L113" s="124">
        <f t="shared" si="7"/>
        <v>69000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6"/>
        <v>0</v>
      </c>
      <c r="K114" s="124">
        <f t="shared" si="5"/>
        <v>0</v>
      </c>
      <c r="L114" s="124">
        <f t="shared" si="7"/>
        <v>69000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6"/>
        <v>0</v>
      </c>
      <c r="K115" s="124">
        <f t="shared" si="5"/>
        <v>0</v>
      </c>
      <c r="L115" s="124">
        <f t="shared" si="7"/>
        <v>69000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6"/>
        <v>0</v>
      </c>
      <c r="K116" s="124">
        <f t="shared" si="5"/>
        <v>0</v>
      </c>
      <c r="L116" s="124">
        <f t="shared" si="7"/>
        <v>69000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6"/>
        <v>0</v>
      </c>
      <c r="K117" s="124">
        <f t="shared" si="5"/>
        <v>0</v>
      </c>
      <c r="L117" s="124">
        <f t="shared" si="7"/>
        <v>69000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6"/>
        <v>0</v>
      </c>
      <c r="K118" s="124">
        <f t="shared" si="5"/>
        <v>0</v>
      </c>
      <c r="L118" s="124">
        <f t="shared" si="7"/>
        <v>69000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6"/>
        <v>0</v>
      </c>
      <c r="K119" s="124">
        <f t="shared" si="5"/>
        <v>0</v>
      </c>
      <c r="L119" s="124">
        <f t="shared" si="7"/>
        <v>69000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6"/>
        <v>0</v>
      </c>
      <c r="K120" s="124">
        <f t="shared" si="5"/>
        <v>0</v>
      </c>
      <c r="L120" s="124">
        <f t="shared" si="7"/>
        <v>69000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6"/>
        <v>0</v>
      </c>
      <c r="K121" s="124">
        <f t="shared" si="5"/>
        <v>0</v>
      </c>
      <c r="L121" s="124">
        <f t="shared" si="7"/>
        <v>69000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6"/>
        <v>0</v>
      </c>
      <c r="K122" s="124">
        <f t="shared" si="5"/>
        <v>0</v>
      </c>
      <c r="L122" s="124">
        <f t="shared" si="7"/>
        <v>69000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6"/>
        <v>0</v>
      </c>
      <c r="K123" s="124">
        <f t="shared" si="5"/>
        <v>0</v>
      </c>
      <c r="L123" s="124">
        <f t="shared" si="7"/>
        <v>69000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6"/>
        <v>0</v>
      </c>
      <c r="K124" s="124">
        <f t="shared" si="5"/>
        <v>0</v>
      </c>
      <c r="L124" s="124">
        <f t="shared" si="7"/>
        <v>69000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6"/>
        <v>0</v>
      </c>
      <c r="K125" s="124">
        <f t="shared" si="5"/>
        <v>0</v>
      </c>
      <c r="L125" s="124">
        <f t="shared" si="7"/>
        <v>69000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6"/>
        <v>0</v>
      </c>
      <c r="K126" s="124">
        <f t="shared" si="5"/>
        <v>0</v>
      </c>
      <c r="L126" s="124">
        <f t="shared" si="7"/>
        <v>69000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6"/>
        <v>0</v>
      </c>
      <c r="K127" s="124">
        <f t="shared" si="5"/>
        <v>0</v>
      </c>
      <c r="L127" s="124">
        <f t="shared" si="7"/>
        <v>69000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6"/>
        <v>0</v>
      </c>
      <c r="K128" s="124">
        <f t="shared" si="5"/>
        <v>0</v>
      </c>
      <c r="L128" s="124">
        <f t="shared" si="7"/>
        <v>69000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6"/>
        <v>0</v>
      </c>
      <c r="K129" s="124">
        <f t="shared" si="5"/>
        <v>0</v>
      </c>
      <c r="L129" s="124">
        <f t="shared" si="7"/>
        <v>69000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6"/>
        <v>0</v>
      </c>
      <c r="K130" s="124">
        <f t="shared" si="5"/>
        <v>0</v>
      </c>
      <c r="L130" s="124">
        <f t="shared" si="7"/>
        <v>69000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6"/>
        <v>0</v>
      </c>
      <c r="K131" s="124">
        <f t="shared" si="5"/>
        <v>0</v>
      </c>
      <c r="L131" s="124">
        <f t="shared" si="7"/>
        <v>69000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6"/>
        <v>0</v>
      </c>
      <c r="K132" s="124">
        <f t="shared" si="5"/>
        <v>0</v>
      </c>
      <c r="L132" s="124">
        <f t="shared" si="7"/>
        <v>69000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6"/>
        <v>0</v>
      </c>
      <c r="K133" s="124">
        <f t="shared" si="5"/>
        <v>0</v>
      </c>
      <c r="L133" s="124">
        <f t="shared" si="7"/>
        <v>69000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6"/>
        <v>0</v>
      </c>
      <c r="K134" s="124">
        <f t="shared" si="5"/>
        <v>0</v>
      </c>
      <c r="L134" s="124">
        <f t="shared" si="7"/>
        <v>69000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6"/>
        <v>0</v>
      </c>
      <c r="K135" s="124">
        <f t="shared" ref="K135:K198" si="9">F135-J135</f>
        <v>0</v>
      </c>
      <c r="L135" s="124">
        <f t="shared" si="7"/>
        <v>69000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0">IF(D136="売上高",F136,0)</f>
        <v>0</v>
      </c>
      <c r="K136" s="124">
        <f t="shared" si="9"/>
        <v>0</v>
      </c>
      <c r="L136" s="124">
        <f t="shared" ref="L136:L199" si="11">L135+K136-J136</f>
        <v>69000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0"/>
        <v>0</v>
      </c>
      <c r="K137" s="124">
        <f t="shared" si="9"/>
        <v>0</v>
      </c>
      <c r="L137" s="124">
        <f t="shared" si="11"/>
        <v>69000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0"/>
        <v>0</v>
      </c>
      <c r="K138" s="124">
        <f t="shared" si="9"/>
        <v>0</v>
      </c>
      <c r="L138" s="124">
        <f t="shared" si="11"/>
        <v>69000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0"/>
        <v>0</v>
      </c>
      <c r="K139" s="124">
        <f t="shared" si="9"/>
        <v>0</v>
      </c>
      <c r="L139" s="124">
        <f t="shared" si="11"/>
        <v>69000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0"/>
        <v>0</v>
      </c>
      <c r="K140" s="124">
        <f t="shared" si="9"/>
        <v>0</v>
      </c>
      <c r="L140" s="124">
        <f t="shared" si="11"/>
        <v>69000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0"/>
        <v>0</v>
      </c>
      <c r="K141" s="124">
        <f t="shared" si="9"/>
        <v>0</v>
      </c>
      <c r="L141" s="124">
        <f t="shared" si="11"/>
        <v>69000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0"/>
        <v>0</v>
      </c>
      <c r="K142" s="124">
        <f t="shared" si="9"/>
        <v>0</v>
      </c>
      <c r="L142" s="124">
        <f t="shared" si="11"/>
        <v>69000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0"/>
        <v>0</v>
      </c>
      <c r="K143" s="124">
        <f t="shared" si="9"/>
        <v>0</v>
      </c>
      <c r="L143" s="124">
        <f t="shared" si="11"/>
        <v>69000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0"/>
        <v>0</v>
      </c>
      <c r="K144" s="124">
        <f t="shared" si="9"/>
        <v>0</v>
      </c>
      <c r="L144" s="124">
        <f t="shared" si="11"/>
        <v>69000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0"/>
        <v>0</v>
      </c>
      <c r="K145" s="124">
        <f t="shared" si="9"/>
        <v>0</v>
      </c>
      <c r="L145" s="124">
        <f t="shared" si="11"/>
        <v>69000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0"/>
        <v>0</v>
      </c>
      <c r="K146" s="124">
        <f t="shared" si="9"/>
        <v>0</v>
      </c>
      <c r="L146" s="124">
        <f t="shared" si="11"/>
        <v>69000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0"/>
        <v>0</v>
      </c>
      <c r="K147" s="124">
        <f t="shared" si="9"/>
        <v>0</v>
      </c>
      <c r="L147" s="124">
        <f t="shared" si="11"/>
        <v>69000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0"/>
        <v>0</v>
      </c>
      <c r="K148" s="124">
        <f t="shared" si="9"/>
        <v>0</v>
      </c>
      <c r="L148" s="124">
        <f t="shared" si="11"/>
        <v>69000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0"/>
        <v>0</v>
      </c>
      <c r="K149" s="124">
        <f t="shared" si="9"/>
        <v>0</v>
      </c>
      <c r="L149" s="124">
        <f t="shared" si="11"/>
        <v>69000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0"/>
        <v>0</v>
      </c>
      <c r="K150" s="124">
        <f t="shared" si="9"/>
        <v>0</v>
      </c>
      <c r="L150" s="124">
        <f t="shared" si="11"/>
        <v>69000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0"/>
        <v>0</v>
      </c>
      <c r="K151" s="124">
        <f t="shared" si="9"/>
        <v>0</v>
      </c>
      <c r="L151" s="124">
        <f t="shared" si="11"/>
        <v>69000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0"/>
        <v>0</v>
      </c>
      <c r="K152" s="124">
        <f t="shared" si="9"/>
        <v>0</v>
      </c>
      <c r="L152" s="124">
        <f t="shared" si="11"/>
        <v>69000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0"/>
        <v>0</v>
      </c>
      <c r="K153" s="124">
        <f t="shared" si="9"/>
        <v>0</v>
      </c>
      <c r="L153" s="124">
        <f t="shared" si="11"/>
        <v>69000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0"/>
        <v>0</v>
      </c>
      <c r="K154" s="124">
        <f t="shared" si="9"/>
        <v>0</v>
      </c>
      <c r="L154" s="124">
        <f t="shared" si="11"/>
        <v>69000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0"/>
        <v>0</v>
      </c>
      <c r="K155" s="124">
        <f t="shared" si="9"/>
        <v>0</v>
      </c>
      <c r="L155" s="124">
        <f t="shared" si="11"/>
        <v>69000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0"/>
        <v>0</v>
      </c>
      <c r="K156" s="124">
        <f t="shared" si="9"/>
        <v>0</v>
      </c>
      <c r="L156" s="124">
        <f t="shared" si="11"/>
        <v>69000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0"/>
        <v>0</v>
      </c>
      <c r="K157" s="124">
        <f t="shared" si="9"/>
        <v>0</v>
      </c>
      <c r="L157" s="124">
        <f t="shared" si="11"/>
        <v>69000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0"/>
        <v>0</v>
      </c>
      <c r="K158" s="124">
        <f t="shared" si="9"/>
        <v>0</v>
      </c>
      <c r="L158" s="124">
        <f t="shared" si="11"/>
        <v>69000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0"/>
        <v>0</v>
      </c>
      <c r="K159" s="124">
        <f t="shared" si="9"/>
        <v>0</v>
      </c>
      <c r="L159" s="124">
        <f t="shared" si="11"/>
        <v>69000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0"/>
        <v>0</v>
      </c>
      <c r="K160" s="124">
        <f t="shared" si="9"/>
        <v>0</v>
      </c>
      <c r="L160" s="124">
        <f t="shared" si="11"/>
        <v>69000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0"/>
        <v>0</v>
      </c>
      <c r="K161" s="124">
        <f t="shared" si="9"/>
        <v>0</v>
      </c>
      <c r="L161" s="124">
        <f t="shared" si="11"/>
        <v>69000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0"/>
        <v>0</v>
      </c>
      <c r="K162" s="124">
        <f t="shared" si="9"/>
        <v>0</v>
      </c>
      <c r="L162" s="124">
        <f t="shared" si="11"/>
        <v>69000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0"/>
        <v>0</v>
      </c>
      <c r="K163" s="124">
        <f t="shared" si="9"/>
        <v>0</v>
      </c>
      <c r="L163" s="124">
        <f t="shared" si="11"/>
        <v>69000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0"/>
        <v>0</v>
      </c>
      <c r="K164" s="124">
        <f t="shared" si="9"/>
        <v>0</v>
      </c>
      <c r="L164" s="124">
        <f t="shared" si="11"/>
        <v>69000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0"/>
        <v>0</v>
      </c>
      <c r="K165" s="124">
        <f t="shared" si="9"/>
        <v>0</v>
      </c>
      <c r="L165" s="124">
        <f t="shared" si="11"/>
        <v>69000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0"/>
        <v>0</v>
      </c>
      <c r="K166" s="124">
        <f t="shared" si="9"/>
        <v>0</v>
      </c>
      <c r="L166" s="124">
        <f t="shared" si="11"/>
        <v>69000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0"/>
        <v>0</v>
      </c>
      <c r="K167" s="124">
        <f t="shared" si="9"/>
        <v>0</v>
      </c>
      <c r="L167" s="124">
        <f t="shared" si="11"/>
        <v>69000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0"/>
        <v>0</v>
      </c>
      <c r="K168" s="124">
        <f t="shared" si="9"/>
        <v>0</v>
      </c>
      <c r="L168" s="124">
        <f t="shared" si="11"/>
        <v>69000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0"/>
        <v>0</v>
      </c>
      <c r="K169" s="124">
        <f t="shared" si="9"/>
        <v>0</v>
      </c>
      <c r="L169" s="124">
        <f t="shared" si="11"/>
        <v>69000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0"/>
        <v>0</v>
      </c>
      <c r="K170" s="124">
        <f t="shared" si="9"/>
        <v>0</v>
      </c>
      <c r="L170" s="124">
        <f t="shared" si="11"/>
        <v>69000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0"/>
        <v>0</v>
      </c>
      <c r="K171" s="124">
        <f t="shared" si="9"/>
        <v>0</v>
      </c>
      <c r="L171" s="124">
        <f t="shared" si="11"/>
        <v>69000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0"/>
        <v>0</v>
      </c>
      <c r="K172" s="124">
        <f t="shared" si="9"/>
        <v>0</v>
      </c>
      <c r="L172" s="124">
        <f t="shared" si="11"/>
        <v>69000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0"/>
        <v>0</v>
      </c>
      <c r="K173" s="124">
        <f t="shared" si="9"/>
        <v>0</v>
      </c>
      <c r="L173" s="124">
        <f t="shared" si="11"/>
        <v>69000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0"/>
        <v>0</v>
      </c>
      <c r="K174" s="124">
        <f t="shared" si="9"/>
        <v>0</v>
      </c>
      <c r="L174" s="124">
        <f t="shared" si="11"/>
        <v>69000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0"/>
        <v>0</v>
      </c>
      <c r="K175" s="124">
        <f t="shared" si="9"/>
        <v>0</v>
      </c>
      <c r="L175" s="124">
        <f t="shared" si="11"/>
        <v>69000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0"/>
        <v>0</v>
      </c>
      <c r="K176" s="124">
        <f t="shared" si="9"/>
        <v>0</v>
      </c>
      <c r="L176" s="124">
        <f t="shared" si="11"/>
        <v>69000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0"/>
        <v>0</v>
      </c>
      <c r="K177" s="124">
        <f t="shared" si="9"/>
        <v>0</v>
      </c>
      <c r="L177" s="124">
        <f t="shared" si="11"/>
        <v>69000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0"/>
        <v>0</v>
      </c>
      <c r="K178" s="124">
        <f t="shared" si="9"/>
        <v>0</v>
      </c>
      <c r="L178" s="124">
        <f t="shared" si="11"/>
        <v>69000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0"/>
        <v>0</v>
      </c>
      <c r="K179" s="124">
        <f t="shared" si="9"/>
        <v>0</v>
      </c>
      <c r="L179" s="124">
        <f t="shared" si="11"/>
        <v>69000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0"/>
        <v>0</v>
      </c>
      <c r="K180" s="124">
        <f t="shared" si="9"/>
        <v>0</v>
      </c>
      <c r="L180" s="124">
        <f t="shared" si="11"/>
        <v>69000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0"/>
        <v>0</v>
      </c>
      <c r="K181" s="124">
        <f t="shared" si="9"/>
        <v>0</v>
      </c>
      <c r="L181" s="124">
        <f t="shared" si="11"/>
        <v>69000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0"/>
        <v>0</v>
      </c>
      <c r="K182" s="124">
        <f t="shared" si="9"/>
        <v>0</v>
      </c>
      <c r="L182" s="124">
        <f t="shared" si="11"/>
        <v>69000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0"/>
        <v>0</v>
      </c>
      <c r="K183" s="124">
        <f t="shared" si="9"/>
        <v>0</v>
      </c>
      <c r="L183" s="124">
        <f t="shared" si="11"/>
        <v>69000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0"/>
        <v>0</v>
      </c>
      <c r="K184" s="124">
        <f t="shared" si="9"/>
        <v>0</v>
      </c>
      <c r="L184" s="124">
        <f t="shared" si="11"/>
        <v>69000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0"/>
        <v>0</v>
      </c>
      <c r="K185" s="124">
        <f t="shared" si="9"/>
        <v>0</v>
      </c>
      <c r="L185" s="124">
        <f t="shared" si="11"/>
        <v>69000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0"/>
        <v>0</v>
      </c>
      <c r="K186" s="124">
        <f t="shared" si="9"/>
        <v>0</v>
      </c>
      <c r="L186" s="124">
        <f t="shared" si="11"/>
        <v>69000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0"/>
        <v>0</v>
      </c>
      <c r="K187" s="124">
        <f t="shared" si="9"/>
        <v>0</v>
      </c>
      <c r="L187" s="124">
        <f t="shared" si="11"/>
        <v>69000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0"/>
        <v>0</v>
      </c>
      <c r="K188" s="124">
        <f t="shared" si="9"/>
        <v>0</v>
      </c>
      <c r="L188" s="124">
        <f t="shared" si="11"/>
        <v>69000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0"/>
        <v>0</v>
      </c>
      <c r="K189" s="124">
        <f t="shared" si="9"/>
        <v>0</v>
      </c>
      <c r="L189" s="124">
        <f t="shared" si="11"/>
        <v>69000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0"/>
        <v>0</v>
      </c>
      <c r="K190" s="124">
        <f t="shared" si="9"/>
        <v>0</v>
      </c>
      <c r="L190" s="124">
        <f t="shared" si="11"/>
        <v>69000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0"/>
        <v>0</v>
      </c>
      <c r="K191" s="124">
        <f t="shared" si="9"/>
        <v>0</v>
      </c>
      <c r="L191" s="124">
        <f t="shared" si="11"/>
        <v>69000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0"/>
        <v>0</v>
      </c>
      <c r="K192" s="124">
        <f t="shared" si="9"/>
        <v>0</v>
      </c>
      <c r="L192" s="124">
        <f t="shared" si="11"/>
        <v>69000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0"/>
        <v>0</v>
      </c>
      <c r="K193" s="124">
        <f t="shared" si="9"/>
        <v>0</v>
      </c>
      <c r="L193" s="124">
        <f t="shared" si="11"/>
        <v>69000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0"/>
        <v>0</v>
      </c>
      <c r="K194" s="124">
        <f t="shared" si="9"/>
        <v>0</v>
      </c>
      <c r="L194" s="124">
        <f t="shared" si="11"/>
        <v>69000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0"/>
        <v>0</v>
      </c>
      <c r="K195" s="124">
        <f t="shared" si="9"/>
        <v>0</v>
      </c>
      <c r="L195" s="124">
        <f t="shared" si="11"/>
        <v>69000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0"/>
        <v>0</v>
      </c>
      <c r="K196" s="124">
        <f t="shared" si="9"/>
        <v>0</v>
      </c>
      <c r="L196" s="124">
        <f t="shared" si="11"/>
        <v>69000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0"/>
        <v>0</v>
      </c>
      <c r="K197" s="124">
        <f t="shared" si="9"/>
        <v>0</v>
      </c>
      <c r="L197" s="124">
        <f t="shared" si="11"/>
        <v>69000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0"/>
        <v>0</v>
      </c>
      <c r="K198" s="124">
        <f t="shared" si="9"/>
        <v>0</v>
      </c>
      <c r="L198" s="124">
        <f t="shared" si="11"/>
        <v>69000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0"/>
        <v>0</v>
      </c>
      <c r="K199" s="124">
        <f t="shared" ref="K199:K262" si="13">F199-J199</f>
        <v>0</v>
      </c>
      <c r="L199" s="124">
        <f t="shared" si="11"/>
        <v>69000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4">IF(D200="売上高",F200,0)</f>
        <v>0</v>
      </c>
      <c r="K200" s="124">
        <f t="shared" si="13"/>
        <v>0</v>
      </c>
      <c r="L200" s="124">
        <f t="shared" ref="L200:L263" si="15">L199+K200-J200</f>
        <v>69000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4"/>
        <v>0</v>
      </c>
      <c r="K201" s="124">
        <f t="shared" si="13"/>
        <v>0</v>
      </c>
      <c r="L201" s="124">
        <f t="shared" si="15"/>
        <v>69000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4"/>
        <v>0</v>
      </c>
      <c r="K202" s="124">
        <f t="shared" si="13"/>
        <v>0</v>
      </c>
      <c r="L202" s="124">
        <f t="shared" si="15"/>
        <v>69000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4"/>
        <v>0</v>
      </c>
      <c r="K203" s="124">
        <f t="shared" si="13"/>
        <v>0</v>
      </c>
      <c r="L203" s="124">
        <f t="shared" si="15"/>
        <v>69000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4"/>
        <v>0</v>
      </c>
      <c r="K204" s="124">
        <f t="shared" si="13"/>
        <v>0</v>
      </c>
      <c r="L204" s="124">
        <f t="shared" si="15"/>
        <v>69000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4"/>
        <v>0</v>
      </c>
      <c r="K205" s="124">
        <f t="shared" si="13"/>
        <v>0</v>
      </c>
      <c r="L205" s="124">
        <f t="shared" si="15"/>
        <v>69000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4"/>
        <v>0</v>
      </c>
      <c r="K206" s="124">
        <f t="shared" si="13"/>
        <v>0</v>
      </c>
      <c r="L206" s="124">
        <f t="shared" si="15"/>
        <v>69000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4"/>
        <v>0</v>
      </c>
      <c r="K207" s="124">
        <f t="shared" si="13"/>
        <v>0</v>
      </c>
      <c r="L207" s="124">
        <f t="shared" si="15"/>
        <v>69000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4"/>
        <v>0</v>
      </c>
      <c r="K208" s="124">
        <f t="shared" si="13"/>
        <v>0</v>
      </c>
      <c r="L208" s="124">
        <f t="shared" si="15"/>
        <v>69000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4"/>
        <v>0</v>
      </c>
      <c r="K209" s="124">
        <f t="shared" si="13"/>
        <v>0</v>
      </c>
      <c r="L209" s="124">
        <f t="shared" si="15"/>
        <v>69000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4"/>
        <v>0</v>
      </c>
      <c r="K210" s="124">
        <f t="shared" si="13"/>
        <v>0</v>
      </c>
      <c r="L210" s="124">
        <f t="shared" si="15"/>
        <v>69000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4"/>
        <v>0</v>
      </c>
      <c r="K211" s="124">
        <f t="shared" si="13"/>
        <v>0</v>
      </c>
      <c r="L211" s="124">
        <f t="shared" si="15"/>
        <v>69000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4"/>
        <v>0</v>
      </c>
      <c r="K212" s="124">
        <f t="shared" si="13"/>
        <v>0</v>
      </c>
      <c r="L212" s="124">
        <f t="shared" si="15"/>
        <v>69000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4"/>
        <v>0</v>
      </c>
      <c r="K213" s="124">
        <f t="shared" si="13"/>
        <v>0</v>
      </c>
      <c r="L213" s="124">
        <f t="shared" si="15"/>
        <v>69000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4"/>
        <v>0</v>
      </c>
      <c r="K214" s="124">
        <f t="shared" si="13"/>
        <v>0</v>
      </c>
      <c r="L214" s="124">
        <f t="shared" si="15"/>
        <v>69000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4"/>
        <v>0</v>
      </c>
      <c r="K215" s="124">
        <f t="shared" si="13"/>
        <v>0</v>
      </c>
      <c r="L215" s="124">
        <f t="shared" si="15"/>
        <v>69000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4"/>
        <v>0</v>
      </c>
      <c r="K216" s="124">
        <f t="shared" si="13"/>
        <v>0</v>
      </c>
      <c r="L216" s="124">
        <f t="shared" si="15"/>
        <v>69000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4"/>
        <v>0</v>
      </c>
      <c r="K217" s="124">
        <f t="shared" si="13"/>
        <v>0</v>
      </c>
      <c r="L217" s="124">
        <f t="shared" si="15"/>
        <v>69000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4"/>
        <v>0</v>
      </c>
      <c r="K218" s="124">
        <f t="shared" si="13"/>
        <v>0</v>
      </c>
      <c r="L218" s="124">
        <f t="shared" si="15"/>
        <v>69000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4"/>
        <v>0</v>
      </c>
      <c r="K219" s="124">
        <f t="shared" si="13"/>
        <v>0</v>
      </c>
      <c r="L219" s="124">
        <f t="shared" si="15"/>
        <v>69000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4"/>
        <v>0</v>
      </c>
      <c r="K220" s="124">
        <f t="shared" si="13"/>
        <v>0</v>
      </c>
      <c r="L220" s="124">
        <f t="shared" si="15"/>
        <v>69000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4"/>
        <v>0</v>
      </c>
      <c r="K221" s="124">
        <f t="shared" si="13"/>
        <v>0</v>
      </c>
      <c r="L221" s="124">
        <f t="shared" si="15"/>
        <v>69000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4"/>
        <v>0</v>
      </c>
      <c r="K222" s="124">
        <f t="shared" si="13"/>
        <v>0</v>
      </c>
      <c r="L222" s="124">
        <f t="shared" si="15"/>
        <v>69000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4"/>
        <v>0</v>
      </c>
      <c r="K223" s="124">
        <f t="shared" si="13"/>
        <v>0</v>
      </c>
      <c r="L223" s="124">
        <f t="shared" si="15"/>
        <v>69000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4"/>
        <v>0</v>
      </c>
      <c r="K224" s="124">
        <f t="shared" si="13"/>
        <v>0</v>
      </c>
      <c r="L224" s="124">
        <f t="shared" si="15"/>
        <v>69000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4"/>
        <v>0</v>
      </c>
      <c r="K225" s="124">
        <f t="shared" si="13"/>
        <v>0</v>
      </c>
      <c r="L225" s="124">
        <f t="shared" si="15"/>
        <v>69000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4"/>
        <v>0</v>
      </c>
      <c r="K226" s="124">
        <f t="shared" si="13"/>
        <v>0</v>
      </c>
      <c r="L226" s="124">
        <f t="shared" si="15"/>
        <v>69000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4"/>
        <v>0</v>
      </c>
      <c r="K227" s="124">
        <f t="shared" si="13"/>
        <v>0</v>
      </c>
      <c r="L227" s="124">
        <f t="shared" si="15"/>
        <v>69000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4"/>
        <v>0</v>
      </c>
      <c r="K228" s="124">
        <f t="shared" si="13"/>
        <v>0</v>
      </c>
      <c r="L228" s="124">
        <f t="shared" si="15"/>
        <v>69000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4"/>
        <v>0</v>
      </c>
      <c r="K229" s="124">
        <f t="shared" si="13"/>
        <v>0</v>
      </c>
      <c r="L229" s="124">
        <f t="shared" si="15"/>
        <v>69000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4"/>
        <v>0</v>
      </c>
      <c r="K230" s="124">
        <f t="shared" si="13"/>
        <v>0</v>
      </c>
      <c r="L230" s="124">
        <f t="shared" si="15"/>
        <v>69000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4"/>
        <v>0</v>
      </c>
      <c r="K231" s="124">
        <f t="shared" si="13"/>
        <v>0</v>
      </c>
      <c r="L231" s="124">
        <f t="shared" si="15"/>
        <v>69000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4"/>
        <v>0</v>
      </c>
      <c r="K232" s="124">
        <f t="shared" si="13"/>
        <v>0</v>
      </c>
      <c r="L232" s="124">
        <f t="shared" si="15"/>
        <v>69000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4"/>
        <v>0</v>
      </c>
      <c r="K233" s="124">
        <f t="shared" si="13"/>
        <v>0</v>
      </c>
      <c r="L233" s="124">
        <f t="shared" si="15"/>
        <v>69000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4"/>
        <v>0</v>
      </c>
      <c r="K234" s="124">
        <f t="shared" si="13"/>
        <v>0</v>
      </c>
      <c r="L234" s="124">
        <f t="shared" si="15"/>
        <v>69000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4"/>
        <v>0</v>
      </c>
      <c r="K235" s="124">
        <f t="shared" si="13"/>
        <v>0</v>
      </c>
      <c r="L235" s="124">
        <f t="shared" si="15"/>
        <v>69000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4"/>
        <v>0</v>
      </c>
      <c r="K236" s="124">
        <f t="shared" si="13"/>
        <v>0</v>
      </c>
      <c r="L236" s="124">
        <f t="shared" si="15"/>
        <v>69000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4"/>
        <v>0</v>
      </c>
      <c r="K237" s="124">
        <f t="shared" si="13"/>
        <v>0</v>
      </c>
      <c r="L237" s="124">
        <f t="shared" si="15"/>
        <v>69000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4"/>
        <v>0</v>
      </c>
      <c r="K238" s="124">
        <f t="shared" si="13"/>
        <v>0</v>
      </c>
      <c r="L238" s="124">
        <f t="shared" si="15"/>
        <v>69000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4"/>
        <v>0</v>
      </c>
      <c r="K239" s="124">
        <f t="shared" si="13"/>
        <v>0</v>
      </c>
      <c r="L239" s="124">
        <f t="shared" si="15"/>
        <v>69000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4"/>
        <v>0</v>
      </c>
      <c r="K240" s="124">
        <f t="shared" si="13"/>
        <v>0</v>
      </c>
      <c r="L240" s="124">
        <f t="shared" si="15"/>
        <v>69000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4"/>
        <v>0</v>
      </c>
      <c r="K241" s="124">
        <f t="shared" si="13"/>
        <v>0</v>
      </c>
      <c r="L241" s="124">
        <f t="shared" si="15"/>
        <v>69000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4"/>
        <v>0</v>
      </c>
      <c r="K242" s="124">
        <f t="shared" si="13"/>
        <v>0</v>
      </c>
      <c r="L242" s="124">
        <f t="shared" si="15"/>
        <v>69000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4"/>
        <v>0</v>
      </c>
      <c r="K243" s="124">
        <f t="shared" si="13"/>
        <v>0</v>
      </c>
      <c r="L243" s="124">
        <f t="shared" si="15"/>
        <v>69000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4"/>
        <v>0</v>
      </c>
      <c r="K244" s="124">
        <f t="shared" si="13"/>
        <v>0</v>
      </c>
      <c r="L244" s="124">
        <f t="shared" si="15"/>
        <v>69000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4"/>
        <v>0</v>
      </c>
      <c r="K245" s="124">
        <f t="shared" si="13"/>
        <v>0</v>
      </c>
      <c r="L245" s="124">
        <f t="shared" si="15"/>
        <v>69000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4"/>
        <v>0</v>
      </c>
      <c r="K246" s="124">
        <f t="shared" si="13"/>
        <v>0</v>
      </c>
      <c r="L246" s="124">
        <f t="shared" si="15"/>
        <v>69000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4"/>
        <v>0</v>
      </c>
      <c r="K247" s="124">
        <f t="shared" si="13"/>
        <v>0</v>
      </c>
      <c r="L247" s="124">
        <f t="shared" si="15"/>
        <v>69000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4"/>
        <v>0</v>
      </c>
      <c r="K248" s="124">
        <f t="shared" si="13"/>
        <v>0</v>
      </c>
      <c r="L248" s="124">
        <f t="shared" si="15"/>
        <v>69000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4"/>
        <v>0</v>
      </c>
      <c r="K249" s="124">
        <f t="shared" si="13"/>
        <v>0</v>
      </c>
      <c r="L249" s="124">
        <f t="shared" si="15"/>
        <v>69000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4"/>
        <v>0</v>
      </c>
      <c r="K250" s="124">
        <f t="shared" si="13"/>
        <v>0</v>
      </c>
      <c r="L250" s="124">
        <f t="shared" si="15"/>
        <v>69000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4"/>
        <v>0</v>
      </c>
      <c r="K251" s="124">
        <f t="shared" si="13"/>
        <v>0</v>
      </c>
      <c r="L251" s="124">
        <f t="shared" si="15"/>
        <v>69000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4"/>
        <v>0</v>
      </c>
      <c r="K252" s="124">
        <f t="shared" si="13"/>
        <v>0</v>
      </c>
      <c r="L252" s="124">
        <f t="shared" si="15"/>
        <v>69000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4"/>
        <v>0</v>
      </c>
      <c r="K253" s="124">
        <f t="shared" si="13"/>
        <v>0</v>
      </c>
      <c r="L253" s="124">
        <f t="shared" si="15"/>
        <v>69000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4"/>
        <v>0</v>
      </c>
      <c r="K254" s="124">
        <f t="shared" si="13"/>
        <v>0</v>
      </c>
      <c r="L254" s="124">
        <f t="shared" si="15"/>
        <v>69000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4"/>
        <v>0</v>
      </c>
      <c r="K255" s="124">
        <f t="shared" si="13"/>
        <v>0</v>
      </c>
      <c r="L255" s="124">
        <f t="shared" si="15"/>
        <v>69000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4"/>
        <v>0</v>
      </c>
      <c r="K256" s="124">
        <f t="shared" si="13"/>
        <v>0</v>
      </c>
      <c r="L256" s="124">
        <f t="shared" si="15"/>
        <v>69000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4"/>
        <v>0</v>
      </c>
      <c r="K257" s="124">
        <f t="shared" si="13"/>
        <v>0</v>
      </c>
      <c r="L257" s="124">
        <f t="shared" si="15"/>
        <v>69000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4"/>
        <v>0</v>
      </c>
      <c r="K258" s="124">
        <f t="shared" si="13"/>
        <v>0</v>
      </c>
      <c r="L258" s="124">
        <f t="shared" si="15"/>
        <v>69000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4"/>
        <v>0</v>
      </c>
      <c r="K259" s="124">
        <f t="shared" si="13"/>
        <v>0</v>
      </c>
      <c r="L259" s="124">
        <f t="shared" si="15"/>
        <v>69000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4"/>
        <v>0</v>
      </c>
      <c r="K260" s="124">
        <f t="shared" si="13"/>
        <v>0</v>
      </c>
      <c r="L260" s="124">
        <f t="shared" si="15"/>
        <v>69000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4"/>
        <v>0</v>
      </c>
      <c r="K261" s="124">
        <f t="shared" si="13"/>
        <v>0</v>
      </c>
      <c r="L261" s="124">
        <f t="shared" si="15"/>
        <v>69000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4"/>
        <v>0</v>
      </c>
      <c r="K262" s="124">
        <f t="shared" si="13"/>
        <v>0</v>
      </c>
      <c r="L262" s="124">
        <f t="shared" si="15"/>
        <v>69000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4"/>
        <v>0</v>
      </c>
      <c r="K263" s="124">
        <f t="shared" ref="K263:K326" si="17">F263-J263</f>
        <v>0</v>
      </c>
      <c r="L263" s="124">
        <f t="shared" si="15"/>
        <v>69000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8">IF(D264="売上高",F264,0)</f>
        <v>0</v>
      </c>
      <c r="K264" s="124">
        <f t="shared" si="17"/>
        <v>0</v>
      </c>
      <c r="L264" s="124">
        <f t="shared" ref="L264:L327" si="19">L263+K264-J264</f>
        <v>69000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8"/>
        <v>0</v>
      </c>
      <c r="K265" s="124">
        <f t="shared" si="17"/>
        <v>0</v>
      </c>
      <c r="L265" s="124">
        <f t="shared" si="19"/>
        <v>69000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8"/>
        <v>0</v>
      </c>
      <c r="K266" s="124">
        <f t="shared" si="17"/>
        <v>0</v>
      </c>
      <c r="L266" s="124">
        <f t="shared" si="19"/>
        <v>69000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8"/>
        <v>0</v>
      </c>
      <c r="K267" s="124">
        <f t="shared" si="17"/>
        <v>0</v>
      </c>
      <c r="L267" s="124">
        <f t="shared" si="19"/>
        <v>69000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8"/>
        <v>0</v>
      </c>
      <c r="K268" s="124">
        <f t="shared" si="17"/>
        <v>0</v>
      </c>
      <c r="L268" s="124">
        <f t="shared" si="19"/>
        <v>69000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8"/>
        <v>0</v>
      </c>
      <c r="K269" s="124">
        <f t="shared" si="17"/>
        <v>0</v>
      </c>
      <c r="L269" s="124">
        <f t="shared" si="19"/>
        <v>69000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8"/>
        <v>0</v>
      </c>
      <c r="K270" s="124">
        <f t="shared" si="17"/>
        <v>0</v>
      </c>
      <c r="L270" s="124">
        <f t="shared" si="19"/>
        <v>69000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8"/>
        <v>0</v>
      </c>
      <c r="K271" s="124">
        <f t="shared" si="17"/>
        <v>0</v>
      </c>
      <c r="L271" s="124">
        <f t="shared" si="19"/>
        <v>69000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8"/>
        <v>0</v>
      </c>
      <c r="K272" s="124">
        <f t="shared" si="17"/>
        <v>0</v>
      </c>
      <c r="L272" s="124">
        <f t="shared" si="19"/>
        <v>69000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8"/>
        <v>0</v>
      </c>
      <c r="K273" s="124">
        <f t="shared" si="17"/>
        <v>0</v>
      </c>
      <c r="L273" s="124">
        <f t="shared" si="19"/>
        <v>69000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8"/>
        <v>0</v>
      </c>
      <c r="K274" s="124">
        <f t="shared" si="17"/>
        <v>0</v>
      </c>
      <c r="L274" s="124">
        <f t="shared" si="19"/>
        <v>69000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8"/>
        <v>0</v>
      </c>
      <c r="K275" s="124">
        <f t="shared" si="17"/>
        <v>0</v>
      </c>
      <c r="L275" s="124">
        <f t="shared" si="19"/>
        <v>69000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8"/>
        <v>0</v>
      </c>
      <c r="K276" s="124">
        <f t="shared" si="17"/>
        <v>0</v>
      </c>
      <c r="L276" s="124">
        <f t="shared" si="19"/>
        <v>69000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8"/>
        <v>0</v>
      </c>
      <c r="K277" s="124">
        <f t="shared" si="17"/>
        <v>0</v>
      </c>
      <c r="L277" s="124">
        <f t="shared" si="19"/>
        <v>69000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8"/>
        <v>0</v>
      </c>
      <c r="K278" s="124">
        <f t="shared" si="17"/>
        <v>0</v>
      </c>
      <c r="L278" s="124">
        <f t="shared" si="19"/>
        <v>69000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8"/>
        <v>0</v>
      </c>
      <c r="K279" s="124">
        <f t="shared" si="17"/>
        <v>0</v>
      </c>
      <c r="L279" s="124">
        <f t="shared" si="19"/>
        <v>69000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8"/>
        <v>0</v>
      </c>
      <c r="K280" s="124">
        <f t="shared" si="17"/>
        <v>0</v>
      </c>
      <c r="L280" s="124">
        <f t="shared" si="19"/>
        <v>69000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8"/>
        <v>0</v>
      </c>
      <c r="K281" s="124">
        <f t="shared" si="17"/>
        <v>0</v>
      </c>
      <c r="L281" s="124">
        <f t="shared" si="19"/>
        <v>69000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8"/>
        <v>0</v>
      </c>
      <c r="K282" s="124">
        <f t="shared" si="17"/>
        <v>0</v>
      </c>
      <c r="L282" s="124">
        <f t="shared" si="19"/>
        <v>69000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8"/>
        <v>0</v>
      </c>
      <c r="K283" s="124">
        <f t="shared" si="17"/>
        <v>0</v>
      </c>
      <c r="L283" s="124">
        <f t="shared" si="19"/>
        <v>69000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8"/>
        <v>0</v>
      </c>
      <c r="K284" s="124">
        <f t="shared" si="17"/>
        <v>0</v>
      </c>
      <c r="L284" s="124">
        <f t="shared" si="19"/>
        <v>69000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8"/>
        <v>0</v>
      </c>
      <c r="K285" s="124">
        <f t="shared" si="17"/>
        <v>0</v>
      </c>
      <c r="L285" s="124">
        <f t="shared" si="19"/>
        <v>69000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8"/>
        <v>0</v>
      </c>
      <c r="K286" s="124">
        <f t="shared" si="17"/>
        <v>0</v>
      </c>
      <c r="L286" s="124">
        <f t="shared" si="19"/>
        <v>69000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8"/>
        <v>0</v>
      </c>
      <c r="K287" s="124">
        <f t="shared" si="17"/>
        <v>0</v>
      </c>
      <c r="L287" s="124">
        <f t="shared" si="19"/>
        <v>69000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8"/>
        <v>0</v>
      </c>
      <c r="K288" s="124">
        <f t="shared" si="17"/>
        <v>0</v>
      </c>
      <c r="L288" s="124">
        <f t="shared" si="19"/>
        <v>69000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8"/>
        <v>0</v>
      </c>
      <c r="K289" s="124">
        <f t="shared" si="17"/>
        <v>0</v>
      </c>
      <c r="L289" s="124">
        <f t="shared" si="19"/>
        <v>69000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8"/>
        <v>0</v>
      </c>
      <c r="K290" s="124">
        <f t="shared" si="17"/>
        <v>0</v>
      </c>
      <c r="L290" s="124">
        <f t="shared" si="19"/>
        <v>69000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8"/>
        <v>0</v>
      </c>
      <c r="K291" s="124">
        <f t="shared" si="17"/>
        <v>0</v>
      </c>
      <c r="L291" s="124">
        <f t="shared" si="19"/>
        <v>69000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8"/>
        <v>0</v>
      </c>
      <c r="K292" s="124">
        <f t="shared" si="17"/>
        <v>0</v>
      </c>
      <c r="L292" s="124">
        <f t="shared" si="19"/>
        <v>69000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8"/>
        <v>0</v>
      </c>
      <c r="K293" s="124">
        <f t="shared" si="17"/>
        <v>0</v>
      </c>
      <c r="L293" s="124">
        <f t="shared" si="19"/>
        <v>69000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8"/>
        <v>0</v>
      </c>
      <c r="K294" s="124">
        <f t="shared" si="17"/>
        <v>0</v>
      </c>
      <c r="L294" s="124">
        <f t="shared" si="19"/>
        <v>69000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8"/>
        <v>0</v>
      </c>
      <c r="K295" s="124">
        <f t="shared" si="17"/>
        <v>0</v>
      </c>
      <c r="L295" s="124">
        <f t="shared" si="19"/>
        <v>69000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8"/>
        <v>0</v>
      </c>
      <c r="K296" s="124">
        <f t="shared" si="17"/>
        <v>0</v>
      </c>
      <c r="L296" s="124">
        <f t="shared" si="19"/>
        <v>69000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8"/>
        <v>0</v>
      </c>
      <c r="K297" s="124">
        <f t="shared" si="17"/>
        <v>0</v>
      </c>
      <c r="L297" s="124">
        <f t="shared" si="19"/>
        <v>69000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8"/>
        <v>0</v>
      </c>
      <c r="K298" s="124">
        <f t="shared" si="17"/>
        <v>0</v>
      </c>
      <c r="L298" s="124">
        <f t="shared" si="19"/>
        <v>69000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8"/>
        <v>0</v>
      </c>
      <c r="K299" s="124">
        <f t="shared" si="17"/>
        <v>0</v>
      </c>
      <c r="L299" s="124">
        <f t="shared" si="19"/>
        <v>69000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8"/>
        <v>0</v>
      </c>
      <c r="K300" s="124">
        <f t="shared" si="17"/>
        <v>0</v>
      </c>
      <c r="L300" s="124">
        <f t="shared" si="19"/>
        <v>69000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8"/>
        <v>0</v>
      </c>
      <c r="K301" s="124">
        <f t="shared" si="17"/>
        <v>0</v>
      </c>
      <c r="L301" s="124">
        <f t="shared" si="19"/>
        <v>69000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8"/>
        <v>0</v>
      </c>
      <c r="K302" s="124">
        <f t="shared" si="17"/>
        <v>0</v>
      </c>
      <c r="L302" s="124">
        <f t="shared" si="19"/>
        <v>69000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8"/>
        <v>0</v>
      </c>
      <c r="K303" s="124">
        <f t="shared" si="17"/>
        <v>0</v>
      </c>
      <c r="L303" s="124">
        <f t="shared" si="19"/>
        <v>69000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8"/>
        <v>0</v>
      </c>
      <c r="K304" s="124">
        <f t="shared" si="17"/>
        <v>0</v>
      </c>
      <c r="L304" s="124">
        <f t="shared" si="19"/>
        <v>69000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8"/>
        <v>0</v>
      </c>
      <c r="K305" s="124">
        <f t="shared" si="17"/>
        <v>0</v>
      </c>
      <c r="L305" s="124">
        <f t="shared" si="19"/>
        <v>69000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8"/>
        <v>0</v>
      </c>
      <c r="K306" s="124">
        <f t="shared" si="17"/>
        <v>0</v>
      </c>
      <c r="L306" s="124">
        <f t="shared" si="19"/>
        <v>69000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8"/>
        <v>0</v>
      </c>
      <c r="K307" s="124">
        <f t="shared" si="17"/>
        <v>0</v>
      </c>
      <c r="L307" s="124">
        <f t="shared" si="19"/>
        <v>69000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8"/>
        <v>0</v>
      </c>
      <c r="K308" s="124">
        <f t="shared" si="17"/>
        <v>0</v>
      </c>
      <c r="L308" s="124">
        <f t="shared" si="19"/>
        <v>69000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8"/>
        <v>0</v>
      </c>
      <c r="K309" s="124">
        <f t="shared" si="17"/>
        <v>0</v>
      </c>
      <c r="L309" s="124">
        <f t="shared" si="19"/>
        <v>69000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8"/>
        <v>0</v>
      </c>
      <c r="K310" s="124">
        <f t="shared" si="17"/>
        <v>0</v>
      </c>
      <c r="L310" s="124">
        <f t="shared" si="19"/>
        <v>69000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8"/>
        <v>0</v>
      </c>
      <c r="K311" s="124">
        <f t="shared" si="17"/>
        <v>0</v>
      </c>
      <c r="L311" s="124">
        <f t="shared" si="19"/>
        <v>69000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8"/>
        <v>0</v>
      </c>
      <c r="K312" s="124">
        <f t="shared" si="17"/>
        <v>0</v>
      </c>
      <c r="L312" s="124">
        <f t="shared" si="19"/>
        <v>69000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8"/>
        <v>0</v>
      </c>
      <c r="K313" s="124">
        <f t="shared" si="17"/>
        <v>0</v>
      </c>
      <c r="L313" s="124">
        <f t="shared" si="19"/>
        <v>69000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8"/>
        <v>0</v>
      </c>
      <c r="K314" s="124">
        <f t="shared" si="17"/>
        <v>0</v>
      </c>
      <c r="L314" s="124">
        <f t="shared" si="19"/>
        <v>69000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8"/>
        <v>0</v>
      </c>
      <c r="K315" s="124">
        <f t="shared" si="17"/>
        <v>0</v>
      </c>
      <c r="L315" s="124">
        <f t="shared" si="19"/>
        <v>69000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8"/>
        <v>0</v>
      </c>
      <c r="K316" s="124">
        <f t="shared" si="17"/>
        <v>0</v>
      </c>
      <c r="L316" s="124">
        <f t="shared" si="19"/>
        <v>69000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8"/>
        <v>0</v>
      </c>
      <c r="K317" s="124">
        <f t="shared" si="17"/>
        <v>0</v>
      </c>
      <c r="L317" s="124">
        <f t="shared" si="19"/>
        <v>69000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8"/>
        <v>0</v>
      </c>
      <c r="K318" s="124">
        <f t="shared" si="17"/>
        <v>0</v>
      </c>
      <c r="L318" s="124">
        <f t="shared" si="19"/>
        <v>69000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8"/>
        <v>0</v>
      </c>
      <c r="K319" s="124">
        <f t="shared" si="17"/>
        <v>0</v>
      </c>
      <c r="L319" s="124">
        <f t="shared" si="19"/>
        <v>69000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8"/>
        <v>0</v>
      </c>
      <c r="K320" s="124">
        <f t="shared" si="17"/>
        <v>0</v>
      </c>
      <c r="L320" s="124">
        <f t="shared" si="19"/>
        <v>69000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8"/>
        <v>0</v>
      </c>
      <c r="K321" s="124">
        <f t="shared" si="17"/>
        <v>0</v>
      </c>
      <c r="L321" s="124">
        <f t="shared" si="19"/>
        <v>69000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8"/>
        <v>0</v>
      </c>
      <c r="K322" s="124">
        <f t="shared" si="17"/>
        <v>0</v>
      </c>
      <c r="L322" s="124">
        <f t="shared" si="19"/>
        <v>69000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8"/>
        <v>0</v>
      </c>
      <c r="K323" s="124">
        <f t="shared" si="17"/>
        <v>0</v>
      </c>
      <c r="L323" s="124">
        <f t="shared" si="19"/>
        <v>69000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8"/>
        <v>0</v>
      </c>
      <c r="K324" s="124">
        <f t="shared" si="17"/>
        <v>0</v>
      </c>
      <c r="L324" s="124">
        <f t="shared" si="19"/>
        <v>69000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8"/>
        <v>0</v>
      </c>
      <c r="K325" s="124">
        <f t="shared" si="17"/>
        <v>0</v>
      </c>
      <c r="L325" s="124">
        <f t="shared" si="19"/>
        <v>69000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8"/>
        <v>0</v>
      </c>
      <c r="K326" s="124">
        <f t="shared" si="17"/>
        <v>0</v>
      </c>
      <c r="L326" s="124">
        <f t="shared" si="19"/>
        <v>69000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8"/>
        <v>0</v>
      </c>
      <c r="K327" s="124">
        <f t="shared" ref="K327:K390" si="21">F327-J327</f>
        <v>0</v>
      </c>
      <c r="L327" s="124">
        <f t="shared" si="19"/>
        <v>69000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2">IF(D328="売上高",F328,0)</f>
        <v>0</v>
      </c>
      <c r="K328" s="124">
        <f t="shared" si="21"/>
        <v>0</v>
      </c>
      <c r="L328" s="124">
        <f t="shared" ref="L328:L391" si="23">L327+K328-J328</f>
        <v>69000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2"/>
        <v>0</v>
      </c>
      <c r="K329" s="124">
        <f t="shared" si="21"/>
        <v>0</v>
      </c>
      <c r="L329" s="124">
        <f t="shared" si="23"/>
        <v>69000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2"/>
        <v>0</v>
      </c>
      <c r="K330" s="124">
        <f t="shared" si="21"/>
        <v>0</v>
      </c>
      <c r="L330" s="124">
        <f t="shared" si="23"/>
        <v>69000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2"/>
        <v>0</v>
      </c>
      <c r="K331" s="124">
        <f t="shared" si="21"/>
        <v>0</v>
      </c>
      <c r="L331" s="124">
        <f t="shared" si="23"/>
        <v>69000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2"/>
        <v>0</v>
      </c>
      <c r="K332" s="124">
        <f t="shared" si="21"/>
        <v>0</v>
      </c>
      <c r="L332" s="124">
        <f t="shared" si="23"/>
        <v>69000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2"/>
        <v>0</v>
      </c>
      <c r="K333" s="124">
        <f t="shared" si="21"/>
        <v>0</v>
      </c>
      <c r="L333" s="124">
        <f t="shared" si="23"/>
        <v>69000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2"/>
        <v>0</v>
      </c>
      <c r="K334" s="124">
        <f t="shared" si="21"/>
        <v>0</v>
      </c>
      <c r="L334" s="124">
        <f t="shared" si="23"/>
        <v>69000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2"/>
        <v>0</v>
      </c>
      <c r="K335" s="124">
        <f t="shared" si="21"/>
        <v>0</v>
      </c>
      <c r="L335" s="124">
        <f t="shared" si="23"/>
        <v>69000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2"/>
        <v>0</v>
      </c>
      <c r="K336" s="124">
        <f t="shared" si="21"/>
        <v>0</v>
      </c>
      <c r="L336" s="124">
        <f t="shared" si="23"/>
        <v>69000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2"/>
        <v>0</v>
      </c>
      <c r="K337" s="124">
        <f t="shared" si="21"/>
        <v>0</v>
      </c>
      <c r="L337" s="124">
        <f t="shared" si="23"/>
        <v>69000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2"/>
        <v>0</v>
      </c>
      <c r="K338" s="124">
        <f t="shared" si="21"/>
        <v>0</v>
      </c>
      <c r="L338" s="124">
        <f t="shared" si="23"/>
        <v>69000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2"/>
        <v>0</v>
      </c>
      <c r="K339" s="124">
        <f t="shared" si="21"/>
        <v>0</v>
      </c>
      <c r="L339" s="124">
        <f t="shared" si="23"/>
        <v>69000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2"/>
        <v>0</v>
      </c>
      <c r="K340" s="124">
        <f t="shared" si="21"/>
        <v>0</v>
      </c>
      <c r="L340" s="124">
        <f t="shared" si="23"/>
        <v>69000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2"/>
        <v>0</v>
      </c>
      <c r="K341" s="124">
        <f t="shared" si="21"/>
        <v>0</v>
      </c>
      <c r="L341" s="124">
        <f t="shared" si="23"/>
        <v>69000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2"/>
        <v>0</v>
      </c>
      <c r="K342" s="124">
        <f t="shared" si="21"/>
        <v>0</v>
      </c>
      <c r="L342" s="124">
        <f t="shared" si="23"/>
        <v>69000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2"/>
        <v>0</v>
      </c>
      <c r="K343" s="124">
        <f t="shared" si="21"/>
        <v>0</v>
      </c>
      <c r="L343" s="124">
        <f t="shared" si="23"/>
        <v>69000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2"/>
        <v>0</v>
      </c>
      <c r="K344" s="124">
        <f t="shared" si="21"/>
        <v>0</v>
      </c>
      <c r="L344" s="124">
        <f t="shared" si="23"/>
        <v>69000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2"/>
        <v>0</v>
      </c>
      <c r="K345" s="124">
        <f t="shared" si="21"/>
        <v>0</v>
      </c>
      <c r="L345" s="124">
        <f t="shared" si="23"/>
        <v>69000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2"/>
        <v>0</v>
      </c>
      <c r="K346" s="124">
        <f t="shared" si="21"/>
        <v>0</v>
      </c>
      <c r="L346" s="124">
        <f t="shared" si="23"/>
        <v>69000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2"/>
        <v>0</v>
      </c>
      <c r="K347" s="124">
        <f t="shared" si="21"/>
        <v>0</v>
      </c>
      <c r="L347" s="124">
        <f t="shared" si="23"/>
        <v>69000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2"/>
        <v>0</v>
      </c>
      <c r="K348" s="124">
        <f t="shared" si="21"/>
        <v>0</v>
      </c>
      <c r="L348" s="124">
        <f t="shared" si="23"/>
        <v>69000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2"/>
        <v>0</v>
      </c>
      <c r="K349" s="124">
        <f t="shared" si="21"/>
        <v>0</v>
      </c>
      <c r="L349" s="124">
        <f t="shared" si="23"/>
        <v>69000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2"/>
        <v>0</v>
      </c>
      <c r="K350" s="124">
        <f t="shared" si="21"/>
        <v>0</v>
      </c>
      <c r="L350" s="124">
        <f t="shared" si="23"/>
        <v>69000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2"/>
        <v>0</v>
      </c>
      <c r="K351" s="124">
        <f t="shared" si="21"/>
        <v>0</v>
      </c>
      <c r="L351" s="124">
        <f t="shared" si="23"/>
        <v>69000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2"/>
        <v>0</v>
      </c>
      <c r="K352" s="124">
        <f t="shared" si="21"/>
        <v>0</v>
      </c>
      <c r="L352" s="124">
        <f t="shared" si="23"/>
        <v>69000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2"/>
        <v>0</v>
      </c>
      <c r="K353" s="124">
        <f t="shared" si="21"/>
        <v>0</v>
      </c>
      <c r="L353" s="124">
        <f t="shared" si="23"/>
        <v>69000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2"/>
        <v>0</v>
      </c>
      <c r="K354" s="124">
        <f t="shared" si="21"/>
        <v>0</v>
      </c>
      <c r="L354" s="124">
        <f t="shared" si="23"/>
        <v>69000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2"/>
        <v>0</v>
      </c>
      <c r="K355" s="124">
        <f t="shared" si="21"/>
        <v>0</v>
      </c>
      <c r="L355" s="124">
        <f t="shared" si="23"/>
        <v>69000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2"/>
        <v>0</v>
      </c>
      <c r="K356" s="124">
        <f t="shared" si="21"/>
        <v>0</v>
      </c>
      <c r="L356" s="124">
        <f t="shared" si="23"/>
        <v>69000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2"/>
        <v>0</v>
      </c>
      <c r="K357" s="124">
        <f t="shared" si="21"/>
        <v>0</v>
      </c>
      <c r="L357" s="124">
        <f t="shared" si="23"/>
        <v>69000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2"/>
        <v>0</v>
      </c>
      <c r="K358" s="124">
        <f t="shared" si="21"/>
        <v>0</v>
      </c>
      <c r="L358" s="124">
        <f t="shared" si="23"/>
        <v>69000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2"/>
        <v>0</v>
      </c>
      <c r="K359" s="124">
        <f t="shared" si="21"/>
        <v>0</v>
      </c>
      <c r="L359" s="124">
        <f t="shared" si="23"/>
        <v>69000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2"/>
        <v>0</v>
      </c>
      <c r="K360" s="124">
        <f t="shared" si="21"/>
        <v>0</v>
      </c>
      <c r="L360" s="124">
        <f t="shared" si="23"/>
        <v>69000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2"/>
        <v>0</v>
      </c>
      <c r="K361" s="124">
        <f t="shared" si="21"/>
        <v>0</v>
      </c>
      <c r="L361" s="124">
        <f t="shared" si="23"/>
        <v>69000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2"/>
        <v>0</v>
      </c>
      <c r="K362" s="124">
        <f t="shared" si="21"/>
        <v>0</v>
      </c>
      <c r="L362" s="124">
        <f t="shared" si="23"/>
        <v>69000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2"/>
        <v>0</v>
      </c>
      <c r="K363" s="124">
        <f t="shared" si="21"/>
        <v>0</v>
      </c>
      <c r="L363" s="124">
        <f t="shared" si="23"/>
        <v>69000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2"/>
        <v>0</v>
      </c>
      <c r="K364" s="124">
        <f t="shared" si="21"/>
        <v>0</v>
      </c>
      <c r="L364" s="124">
        <f t="shared" si="23"/>
        <v>69000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2"/>
        <v>0</v>
      </c>
      <c r="K365" s="124">
        <f t="shared" si="21"/>
        <v>0</v>
      </c>
      <c r="L365" s="124">
        <f t="shared" si="23"/>
        <v>69000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2"/>
        <v>0</v>
      </c>
      <c r="K366" s="124">
        <f t="shared" si="21"/>
        <v>0</v>
      </c>
      <c r="L366" s="124">
        <f t="shared" si="23"/>
        <v>69000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2"/>
        <v>0</v>
      </c>
      <c r="K367" s="124">
        <f t="shared" si="21"/>
        <v>0</v>
      </c>
      <c r="L367" s="124">
        <f t="shared" si="23"/>
        <v>69000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2"/>
        <v>0</v>
      </c>
      <c r="K368" s="124">
        <f t="shared" si="21"/>
        <v>0</v>
      </c>
      <c r="L368" s="124">
        <f t="shared" si="23"/>
        <v>69000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2"/>
        <v>0</v>
      </c>
      <c r="K369" s="124">
        <f t="shared" si="21"/>
        <v>0</v>
      </c>
      <c r="L369" s="124">
        <f t="shared" si="23"/>
        <v>69000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2"/>
        <v>0</v>
      </c>
      <c r="K370" s="124">
        <f t="shared" si="21"/>
        <v>0</v>
      </c>
      <c r="L370" s="124">
        <f t="shared" si="23"/>
        <v>69000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2"/>
        <v>0</v>
      </c>
      <c r="K371" s="124">
        <f t="shared" si="21"/>
        <v>0</v>
      </c>
      <c r="L371" s="124">
        <f t="shared" si="23"/>
        <v>69000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2"/>
        <v>0</v>
      </c>
      <c r="K372" s="124">
        <f t="shared" si="21"/>
        <v>0</v>
      </c>
      <c r="L372" s="124">
        <f t="shared" si="23"/>
        <v>69000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2"/>
        <v>0</v>
      </c>
      <c r="K373" s="124">
        <f t="shared" si="21"/>
        <v>0</v>
      </c>
      <c r="L373" s="124">
        <f t="shared" si="23"/>
        <v>69000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2"/>
        <v>0</v>
      </c>
      <c r="K374" s="124">
        <f t="shared" si="21"/>
        <v>0</v>
      </c>
      <c r="L374" s="124">
        <f t="shared" si="23"/>
        <v>69000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2"/>
        <v>0</v>
      </c>
      <c r="K375" s="124">
        <f t="shared" si="21"/>
        <v>0</v>
      </c>
      <c r="L375" s="124">
        <f t="shared" si="23"/>
        <v>69000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2"/>
        <v>0</v>
      </c>
      <c r="K376" s="124">
        <f t="shared" si="21"/>
        <v>0</v>
      </c>
      <c r="L376" s="124">
        <f t="shared" si="23"/>
        <v>69000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2"/>
        <v>0</v>
      </c>
      <c r="K377" s="124">
        <f t="shared" si="21"/>
        <v>0</v>
      </c>
      <c r="L377" s="124">
        <f t="shared" si="23"/>
        <v>69000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2"/>
        <v>0</v>
      </c>
      <c r="K378" s="124">
        <f t="shared" si="21"/>
        <v>0</v>
      </c>
      <c r="L378" s="124">
        <f t="shared" si="23"/>
        <v>69000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2"/>
        <v>0</v>
      </c>
      <c r="K379" s="124">
        <f t="shared" si="21"/>
        <v>0</v>
      </c>
      <c r="L379" s="124">
        <f t="shared" si="23"/>
        <v>69000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2"/>
        <v>0</v>
      </c>
      <c r="K380" s="124">
        <f t="shared" si="21"/>
        <v>0</v>
      </c>
      <c r="L380" s="124">
        <f t="shared" si="23"/>
        <v>69000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2"/>
        <v>0</v>
      </c>
      <c r="K381" s="124">
        <f t="shared" si="21"/>
        <v>0</v>
      </c>
      <c r="L381" s="124">
        <f t="shared" si="23"/>
        <v>69000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2"/>
        <v>0</v>
      </c>
      <c r="K382" s="124">
        <f t="shared" si="21"/>
        <v>0</v>
      </c>
      <c r="L382" s="124">
        <f t="shared" si="23"/>
        <v>69000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2"/>
        <v>0</v>
      </c>
      <c r="K383" s="124">
        <f t="shared" si="21"/>
        <v>0</v>
      </c>
      <c r="L383" s="124">
        <f t="shared" si="23"/>
        <v>69000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2"/>
        <v>0</v>
      </c>
      <c r="K384" s="124">
        <f t="shared" si="21"/>
        <v>0</v>
      </c>
      <c r="L384" s="124">
        <f t="shared" si="23"/>
        <v>69000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2"/>
        <v>0</v>
      </c>
      <c r="K385" s="124">
        <f t="shared" si="21"/>
        <v>0</v>
      </c>
      <c r="L385" s="124">
        <f t="shared" si="23"/>
        <v>69000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2"/>
        <v>0</v>
      </c>
      <c r="K386" s="124">
        <f t="shared" si="21"/>
        <v>0</v>
      </c>
      <c r="L386" s="124">
        <f t="shared" si="23"/>
        <v>69000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2"/>
        <v>0</v>
      </c>
      <c r="K387" s="124">
        <f t="shared" si="21"/>
        <v>0</v>
      </c>
      <c r="L387" s="124">
        <f t="shared" si="23"/>
        <v>69000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2"/>
        <v>0</v>
      </c>
      <c r="K388" s="124">
        <f t="shared" si="21"/>
        <v>0</v>
      </c>
      <c r="L388" s="124">
        <f t="shared" si="23"/>
        <v>69000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2"/>
        <v>0</v>
      </c>
      <c r="K389" s="124">
        <f t="shared" si="21"/>
        <v>0</v>
      </c>
      <c r="L389" s="124">
        <f t="shared" si="23"/>
        <v>69000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2"/>
        <v>0</v>
      </c>
      <c r="K390" s="124">
        <f t="shared" si="21"/>
        <v>0</v>
      </c>
      <c r="L390" s="124">
        <f t="shared" si="23"/>
        <v>69000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2"/>
        <v>0</v>
      </c>
      <c r="K391" s="124">
        <f t="shared" ref="K391:K454" si="25">F391-J391</f>
        <v>0</v>
      </c>
      <c r="L391" s="124">
        <f t="shared" si="23"/>
        <v>69000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6">IF(D392="売上高",F392,0)</f>
        <v>0</v>
      </c>
      <c r="K392" s="124">
        <f t="shared" si="25"/>
        <v>0</v>
      </c>
      <c r="L392" s="124">
        <f t="shared" ref="L392:L455" si="27">L391+K392-J392</f>
        <v>69000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6"/>
        <v>0</v>
      </c>
      <c r="K393" s="124">
        <f t="shared" si="25"/>
        <v>0</v>
      </c>
      <c r="L393" s="124">
        <f t="shared" si="27"/>
        <v>69000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6"/>
        <v>0</v>
      </c>
      <c r="K394" s="124">
        <f t="shared" si="25"/>
        <v>0</v>
      </c>
      <c r="L394" s="124">
        <f t="shared" si="27"/>
        <v>69000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6"/>
        <v>0</v>
      </c>
      <c r="K395" s="124">
        <f t="shared" si="25"/>
        <v>0</v>
      </c>
      <c r="L395" s="124">
        <f t="shared" si="27"/>
        <v>69000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6"/>
        <v>0</v>
      </c>
      <c r="K396" s="124">
        <f t="shared" si="25"/>
        <v>0</v>
      </c>
      <c r="L396" s="124">
        <f t="shared" si="27"/>
        <v>69000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6"/>
        <v>0</v>
      </c>
      <c r="K397" s="124">
        <f t="shared" si="25"/>
        <v>0</v>
      </c>
      <c r="L397" s="124">
        <f t="shared" si="27"/>
        <v>69000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6"/>
        <v>0</v>
      </c>
      <c r="K398" s="124">
        <f t="shared" si="25"/>
        <v>0</v>
      </c>
      <c r="L398" s="124">
        <f t="shared" si="27"/>
        <v>69000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6"/>
        <v>0</v>
      </c>
      <c r="K399" s="124">
        <f t="shared" si="25"/>
        <v>0</v>
      </c>
      <c r="L399" s="124">
        <f t="shared" si="27"/>
        <v>69000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6"/>
        <v>0</v>
      </c>
      <c r="K400" s="124">
        <f t="shared" si="25"/>
        <v>0</v>
      </c>
      <c r="L400" s="124">
        <f t="shared" si="27"/>
        <v>69000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6"/>
        <v>0</v>
      </c>
      <c r="K401" s="124">
        <f t="shared" si="25"/>
        <v>0</v>
      </c>
      <c r="L401" s="124">
        <f t="shared" si="27"/>
        <v>69000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6"/>
        <v>0</v>
      </c>
      <c r="K402" s="124">
        <f t="shared" si="25"/>
        <v>0</v>
      </c>
      <c r="L402" s="124">
        <f t="shared" si="27"/>
        <v>69000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6"/>
        <v>0</v>
      </c>
      <c r="K403" s="124">
        <f t="shared" si="25"/>
        <v>0</v>
      </c>
      <c r="L403" s="124">
        <f t="shared" si="27"/>
        <v>69000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6"/>
        <v>0</v>
      </c>
      <c r="K404" s="124">
        <f t="shared" si="25"/>
        <v>0</v>
      </c>
      <c r="L404" s="124">
        <f t="shared" si="27"/>
        <v>69000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6"/>
        <v>0</v>
      </c>
      <c r="K405" s="124">
        <f t="shared" si="25"/>
        <v>0</v>
      </c>
      <c r="L405" s="124">
        <f t="shared" si="27"/>
        <v>69000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6"/>
        <v>0</v>
      </c>
      <c r="K406" s="124">
        <f t="shared" si="25"/>
        <v>0</v>
      </c>
      <c r="L406" s="124">
        <f t="shared" si="27"/>
        <v>69000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6"/>
        <v>0</v>
      </c>
      <c r="K407" s="124">
        <f t="shared" si="25"/>
        <v>0</v>
      </c>
      <c r="L407" s="124">
        <f t="shared" si="27"/>
        <v>69000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6"/>
        <v>0</v>
      </c>
      <c r="K408" s="124">
        <f t="shared" si="25"/>
        <v>0</v>
      </c>
      <c r="L408" s="124">
        <f t="shared" si="27"/>
        <v>69000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6"/>
        <v>0</v>
      </c>
      <c r="K409" s="124">
        <f t="shared" si="25"/>
        <v>0</v>
      </c>
      <c r="L409" s="124">
        <f t="shared" si="27"/>
        <v>69000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6"/>
        <v>0</v>
      </c>
      <c r="K410" s="124">
        <f t="shared" si="25"/>
        <v>0</v>
      </c>
      <c r="L410" s="124">
        <f t="shared" si="27"/>
        <v>69000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6"/>
        <v>0</v>
      </c>
      <c r="K411" s="124">
        <f t="shared" si="25"/>
        <v>0</v>
      </c>
      <c r="L411" s="124">
        <f t="shared" si="27"/>
        <v>69000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6"/>
        <v>0</v>
      </c>
      <c r="K412" s="124">
        <f t="shared" si="25"/>
        <v>0</v>
      </c>
      <c r="L412" s="124">
        <f t="shared" si="27"/>
        <v>69000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6"/>
        <v>0</v>
      </c>
      <c r="K413" s="124">
        <f t="shared" si="25"/>
        <v>0</v>
      </c>
      <c r="L413" s="124">
        <f t="shared" si="27"/>
        <v>69000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6"/>
        <v>0</v>
      </c>
      <c r="K414" s="124">
        <f t="shared" si="25"/>
        <v>0</v>
      </c>
      <c r="L414" s="124">
        <f t="shared" si="27"/>
        <v>69000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6"/>
        <v>0</v>
      </c>
      <c r="K415" s="124">
        <f t="shared" si="25"/>
        <v>0</v>
      </c>
      <c r="L415" s="124">
        <f t="shared" si="27"/>
        <v>69000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6"/>
        <v>0</v>
      </c>
      <c r="K416" s="124">
        <f t="shared" si="25"/>
        <v>0</v>
      </c>
      <c r="L416" s="124">
        <f t="shared" si="27"/>
        <v>69000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6"/>
        <v>0</v>
      </c>
      <c r="K417" s="124">
        <f t="shared" si="25"/>
        <v>0</v>
      </c>
      <c r="L417" s="124">
        <f t="shared" si="27"/>
        <v>69000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6"/>
        <v>0</v>
      </c>
      <c r="K418" s="124">
        <f t="shared" si="25"/>
        <v>0</v>
      </c>
      <c r="L418" s="124">
        <f t="shared" si="27"/>
        <v>69000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6"/>
        <v>0</v>
      </c>
      <c r="K419" s="124">
        <f t="shared" si="25"/>
        <v>0</v>
      </c>
      <c r="L419" s="124">
        <f t="shared" si="27"/>
        <v>69000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6"/>
        <v>0</v>
      </c>
      <c r="K420" s="124">
        <f t="shared" si="25"/>
        <v>0</v>
      </c>
      <c r="L420" s="124">
        <f t="shared" si="27"/>
        <v>69000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6"/>
        <v>0</v>
      </c>
      <c r="K421" s="124">
        <f t="shared" si="25"/>
        <v>0</v>
      </c>
      <c r="L421" s="124">
        <f t="shared" si="27"/>
        <v>69000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6"/>
        <v>0</v>
      </c>
      <c r="K422" s="124">
        <f t="shared" si="25"/>
        <v>0</v>
      </c>
      <c r="L422" s="124">
        <f t="shared" si="27"/>
        <v>69000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6"/>
        <v>0</v>
      </c>
      <c r="K423" s="124">
        <f t="shared" si="25"/>
        <v>0</v>
      </c>
      <c r="L423" s="124">
        <f t="shared" si="27"/>
        <v>69000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6"/>
        <v>0</v>
      </c>
      <c r="K424" s="124">
        <f t="shared" si="25"/>
        <v>0</v>
      </c>
      <c r="L424" s="124">
        <f t="shared" si="27"/>
        <v>69000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6"/>
        <v>0</v>
      </c>
      <c r="K425" s="124">
        <f t="shared" si="25"/>
        <v>0</v>
      </c>
      <c r="L425" s="124">
        <f t="shared" si="27"/>
        <v>69000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6"/>
        <v>0</v>
      </c>
      <c r="K426" s="124">
        <f t="shared" si="25"/>
        <v>0</v>
      </c>
      <c r="L426" s="124">
        <f t="shared" si="27"/>
        <v>69000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6"/>
        <v>0</v>
      </c>
      <c r="K427" s="124">
        <f t="shared" si="25"/>
        <v>0</v>
      </c>
      <c r="L427" s="124">
        <f t="shared" si="27"/>
        <v>69000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6"/>
        <v>0</v>
      </c>
      <c r="K428" s="124">
        <f t="shared" si="25"/>
        <v>0</v>
      </c>
      <c r="L428" s="124">
        <f t="shared" si="27"/>
        <v>69000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6"/>
        <v>0</v>
      </c>
      <c r="K429" s="124">
        <f t="shared" si="25"/>
        <v>0</v>
      </c>
      <c r="L429" s="124">
        <f t="shared" si="27"/>
        <v>69000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6"/>
        <v>0</v>
      </c>
      <c r="K430" s="124">
        <f t="shared" si="25"/>
        <v>0</v>
      </c>
      <c r="L430" s="124">
        <f t="shared" si="27"/>
        <v>69000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6"/>
        <v>0</v>
      </c>
      <c r="K431" s="124">
        <f t="shared" si="25"/>
        <v>0</v>
      </c>
      <c r="L431" s="124">
        <f t="shared" si="27"/>
        <v>69000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6"/>
        <v>0</v>
      </c>
      <c r="K432" s="124">
        <f t="shared" si="25"/>
        <v>0</v>
      </c>
      <c r="L432" s="124">
        <f t="shared" si="27"/>
        <v>69000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6"/>
        <v>0</v>
      </c>
      <c r="K433" s="124">
        <f t="shared" si="25"/>
        <v>0</v>
      </c>
      <c r="L433" s="124">
        <f t="shared" si="27"/>
        <v>69000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6"/>
        <v>0</v>
      </c>
      <c r="K434" s="124">
        <f t="shared" si="25"/>
        <v>0</v>
      </c>
      <c r="L434" s="124">
        <f t="shared" si="27"/>
        <v>69000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6"/>
        <v>0</v>
      </c>
      <c r="K435" s="124">
        <f t="shared" si="25"/>
        <v>0</v>
      </c>
      <c r="L435" s="124">
        <f t="shared" si="27"/>
        <v>69000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6"/>
        <v>0</v>
      </c>
      <c r="K436" s="124">
        <f t="shared" si="25"/>
        <v>0</v>
      </c>
      <c r="L436" s="124">
        <f t="shared" si="27"/>
        <v>69000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6"/>
        <v>0</v>
      </c>
      <c r="K437" s="124">
        <f t="shared" si="25"/>
        <v>0</v>
      </c>
      <c r="L437" s="124">
        <f t="shared" si="27"/>
        <v>69000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6"/>
        <v>0</v>
      </c>
      <c r="K438" s="124">
        <f t="shared" si="25"/>
        <v>0</v>
      </c>
      <c r="L438" s="124">
        <f t="shared" si="27"/>
        <v>69000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6"/>
        <v>0</v>
      </c>
      <c r="K439" s="124">
        <f t="shared" si="25"/>
        <v>0</v>
      </c>
      <c r="L439" s="124">
        <f t="shared" si="27"/>
        <v>69000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6"/>
        <v>0</v>
      </c>
      <c r="K440" s="124">
        <f t="shared" si="25"/>
        <v>0</v>
      </c>
      <c r="L440" s="124">
        <f t="shared" si="27"/>
        <v>69000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6"/>
        <v>0</v>
      </c>
      <c r="K441" s="124">
        <f t="shared" si="25"/>
        <v>0</v>
      </c>
      <c r="L441" s="124">
        <f t="shared" si="27"/>
        <v>69000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6"/>
        <v>0</v>
      </c>
      <c r="K442" s="124">
        <f t="shared" si="25"/>
        <v>0</v>
      </c>
      <c r="L442" s="124">
        <f t="shared" si="27"/>
        <v>69000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6"/>
        <v>0</v>
      </c>
      <c r="K443" s="124">
        <f t="shared" si="25"/>
        <v>0</v>
      </c>
      <c r="L443" s="124">
        <f t="shared" si="27"/>
        <v>69000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6"/>
        <v>0</v>
      </c>
      <c r="K444" s="124">
        <f t="shared" si="25"/>
        <v>0</v>
      </c>
      <c r="L444" s="124">
        <f t="shared" si="27"/>
        <v>69000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6"/>
        <v>0</v>
      </c>
      <c r="K445" s="124">
        <f t="shared" si="25"/>
        <v>0</v>
      </c>
      <c r="L445" s="124">
        <f t="shared" si="27"/>
        <v>69000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6"/>
        <v>0</v>
      </c>
      <c r="K446" s="124">
        <f t="shared" si="25"/>
        <v>0</v>
      </c>
      <c r="L446" s="124">
        <f t="shared" si="27"/>
        <v>69000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6"/>
        <v>0</v>
      </c>
      <c r="K447" s="124">
        <f t="shared" si="25"/>
        <v>0</v>
      </c>
      <c r="L447" s="124">
        <f t="shared" si="27"/>
        <v>69000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6"/>
        <v>0</v>
      </c>
      <c r="K448" s="124">
        <f t="shared" si="25"/>
        <v>0</v>
      </c>
      <c r="L448" s="124">
        <f t="shared" si="27"/>
        <v>69000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6"/>
        <v>0</v>
      </c>
      <c r="K449" s="124">
        <f t="shared" si="25"/>
        <v>0</v>
      </c>
      <c r="L449" s="124">
        <f t="shared" si="27"/>
        <v>69000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6"/>
        <v>0</v>
      </c>
      <c r="K450" s="124">
        <f t="shared" si="25"/>
        <v>0</v>
      </c>
      <c r="L450" s="124">
        <f t="shared" si="27"/>
        <v>69000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6"/>
        <v>0</v>
      </c>
      <c r="K451" s="124">
        <f t="shared" si="25"/>
        <v>0</v>
      </c>
      <c r="L451" s="124">
        <f t="shared" si="27"/>
        <v>69000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6"/>
        <v>0</v>
      </c>
      <c r="K452" s="124">
        <f t="shared" si="25"/>
        <v>0</v>
      </c>
      <c r="L452" s="124">
        <f t="shared" si="27"/>
        <v>69000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6"/>
        <v>0</v>
      </c>
      <c r="K453" s="124">
        <f t="shared" si="25"/>
        <v>0</v>
      </c>
      <c r="L453" s="124">
        <f t="shared" si="27"/>
        <v>69000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6"/>
        <v>0</v>
      </c>
      <c r="K454" s="124">
        <f t="shared" si="25"/>
        <v>0</v>
      </c>
      <c r="L454" s="124">
        <f t="shared" si="27"/>
        <v>69000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6"/>
        <v>0</v>
      </c>
      <c r="K455" s="124">
        <f t="shared" ref="K455:K500" si="29">F455-J455</f>
        <v>0</v>
      </c>
      <c r="L455" s="124">
        <f t="shared" si="27"/>
        <v>69000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0">IF(D456="売上高",F456,0)</f>
        <v>0</v>
      </c>
      <c r="K456" s="124">
        <f t="shared" si="29"/>
        <v>0</v>
      </c>
      <c r="L456" s="124">
        <f t="shared" ref="L456:L500" si="31">L455+K456-J456</f>
        <v>69000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0"/>
        <v>0</v>
      </c>
      <c r="K457" s="124">
        <f t="shared" si="29"/>
        <v>0</v>
      </c>
      <c r="L457" s="124">
        <f t="shared" si="31"/>
        <v>69000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0"/>
        <v>0</v>
      </c>
      <c r="K458" s="124">
        <f t="shared" si="29"/>
        <v>0</v>
      </c>
      <c r="L458" s="124">
        <f t="shared" si="31"/>
        <v>69000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0"/>
        <v>0</v>
      </c>
      <c r="K459" s="124">
        <f t="shared" si="29"/>
        <v>0</v>
      </c>
      <c r="L459" s="124">
        <f t="shared" si="31"/>
        <v>69000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0"/>
        <v>0</v>
      </c>
      <c r="K460" s="124">
        <f t="shared" si="29"/>
        <v>0</v>
      </c>
      <c r="L460" s="124">
        <f t="shared" si="31"/>
        <v>69000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0"/>
        <v>0</v>
      </c>
      <c r="K461" s="124">
        <f t="shared" si="29"/>
        <v>0</v>
      </c>
      <c r="L461" s="124">
        <f t="shared" si="31"/>
        <v>69000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0"/>
        <v>0</v>
      </c>
      <c r="K462" s="124">
        <f t="shared" si="29"/>
        <v>0</v>
      </c>
      <c r="L462" s="124">
        <f t="shared" si="31"/>
        <v>69000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0"/>
        <v>0</v>
      </c>
      <c r="K463" s="124">
        <f t="shared" si="29"/>
        <v>0</v>
      </c>
      <c r="L463" s="124">
        <f t="shared" si="31"/>
        <v>69000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0"/>
        <v>0</v>
      </c>
      <c r="K464" s="124">
        <f t="shared" si="29"/>
        <v>0</v>
      </c>
      <c r="L464" s="124">
        <f t="shared" si="31"/>
        <v>69000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0"/>
        <v>0</v>
      </c>
      <c r="K465" s="124">
        <f t="shared" si="29"/>
        <v>0</v>
      </c>
      <c r="L465" s="124">
        <f t="shared" si="31"/>
        <v>69000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0"/>
        <v>0</v>
      </c>
      <c r="K466" s="124">
        <f t="shared" si="29"/>
        <v>0</v>
      </c>
      <c r="L466" s="124">
        <f t="shared" si="31"/>
        <v>69000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0"/>
        <v>0</v>
      </c>
      <c r="K467" s="124">
        <f t="shared" si="29"/>
        <v>0</v>
      </c>
      <c r="L467" s="124">
        <f t="shared" si="31"/>
        <v>69000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0"/>
        <v>0</v>
      </c>
      <c r="K468" s="124">
        <f t="shared" si="29"/>
        <v>0</v>
      </c>
      <c r="L468" s="124">
        <f t="shared" si="31"/>
        <v>69000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0"/>
        <v>0</v>
      </c>
      <c r="K469" s="124">
        <f t="shared" si="29"/>
        <v>0</v>
      </c>
      <c r="L469" s="124">
        <f t="shared" si="31"/>
        <v>69000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0"/>
        <v>0</v>
      </c>
      <c r="K470" s="124">
        <f t="shared" si="29"/>
        <v>0</v>
      </c>
      <c r="L470" s="124">
        <f t="shared" si="31"/>
        <v>69000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0"/>
        <v>0</v>
      </c>
      <c r="K471" s="124">
        <f t="shared" si="29"/>
        <v>0</v>
      </c>
      <c r="L471" s="124">
        <f t="shared" si="31"/>
        <v>69000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0"/>
        <v>0</v>
      </c>
      <c r="K472" s="124">
        <f t="shared" si="29"/>
        <v>0</v>
      </c>
      <c r="L472" s="124">
        <f t="shared" si="31"/>
        <v>69000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0"/>
        <v>0</v>
      </c>
      <c r="K473" s="124">
        <f t="shared" si="29"/>
        <v>0</v>
      </c>
      <c r="L473" s="124">
        <f t="shared" si="31"/>
        <v>69000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0"/>
        <v>0</v>
      </c>
      <c r="K474" s="124">
        <f t="shared" si="29"/>
        <v>0</v>
      </c>
      <c r="L474" s="124">
        <f t="shared" si="31"/>
        <v>69000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0"/>
        <v>0</v>
      </c>
      <c r="K475" s="124">
        <f t="shared" si="29"/>
        <v>0</v>
      </c>
      <c r="L475" s="124">
        <f t="shared" si="31"/>
        <v>69000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0"/>
        <v>0</v>
      </c>
      <c r="K476" s="124">
        <f t="shared" si="29"/>
        <v>0</v>
      </c>
      <c r="L476" s="124">
        <f t="shared" si="31"/>
        <v>69000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0"/>
        <v>0</v>
      </c>
      <c r="K477" s="124">
        <f t="shared" si="29"/>
        <v>0</v>
      </c>
      <c r="L477" s="124">
        <f t="shared" si="31"/>
        <v>69000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0"/>
        <v>0</v>
      </c>
      <c r="K478" s="124">
        <f t="shared" si="29"/>
        <v>0</v>
      </c>
      <c r="L478" s="124">
        <f t="shared" si="31"/>
        <v>69000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0"/>
        <v>0</v>
      </c>
      <c r="K479" s="124">
        <f t="shared" si="29"/>
        <v>0</v>
      </c>
      <c r="L479" s="124">
        <f t="shared" si="31"/>
        <v>69000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0"/>
        <v>0</v>
      </c>
      <c r="K480" s="124">
        <f t="shared" si="29"/>
        <v>0</v>
      </c>
      <c r="L480" s="124">
        <f t="shared" si="31"/>
        <v>69000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0"/>
        <v>0</v>
      </c>
      <c r="K481" s="124">
        <f t="shared" si="29"/>
        <v>0</v>
      </c>
      <c r="L481" s="124">
        <f t="shared" si="31"/>
        <v>69000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0"/>
        <v>0</v>
      </c>
      <c r="K482" s="124">
        <f t="shared" si="29"/>
        <v>0</v>
      </c>
      <c r="L482" s="124">
        <f t="shared" si="31"/>
        <v>69000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0"/>
        <v>0</v>
      </c>
      <c r="K483" s="124">
        <f t="shared" si="29"/>
        <v>0</v>
      </c>
      <c r="L483" s="124">
        <f t="shared" si="31"/>
        <v>69000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0"/>
        <v>0</v>
      </c>
      <c r="K484" s="124">
        <f t="shared" si="29"/>
        <v>0</v>
      </c>
      <c r="L484" s="124">
        <f t="shared" si="31"/>
        <v>69000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0"/>
        <v>0</v>
      </c>
      <c r="K485" s="124">
        <f t="shared" si="29"/>
        <v>0</v>
      </c>
      <c r="L485" s="124">
        <f t="shared" si="31"/>
        <v>69000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0"/>
        <v>0</v>
      </c>
      <c r="K486" s="124">
        <f t="shared" si="29"/>
        <v>0</v>
      </c>
      <c r="L486" s="124">
        <f t="shared" si="31"/>
        <v>69000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0"/>
        <v>0</v>
      </c>
      <c r="K487" s="124">
        <f t="shared" si="29"/>
        <v>0</v>
      </c>
      <c r="L487" s="124">
        <f t="shared" si="31"/>
        <v>69000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0"/>
        <v>0</v>
      </c>
      <c r="K488" s="124">
        <f t="shared" si="29"/>
        <v>0</v>
      </c>
      <c r="L488" s="124">
        <f t="shared" si="31"/>
        <v>69000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0"/>
        <v>0</v>
      </c>
      <c r="K489" s="124">
        <f t="shared" si="29"/>
        <v>0</v>
      </c>
      <c r="L489" s="124">
        <f t="shared" si="31"/>
        <v>69000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0"/>
        <v>0</v>
      </c>
      <c r="K490" s="124">
        <f t="shared" si="29"/>
        <v>0</v>
      </c>
      <c r="L490" s="124">
        <f t="shared" si="31"/>
        <v>69000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0"/>
        <v>0</v>
      </c>
      <c r="K491" s="124">
        <f t="shared" si="29"/>
        <v>0</v>
      </c>
      <c r="L491" s="124">
        <f t="shared" si="31"/>
        <v>69000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0"/>
        <v>0</v>
      </c>
      <c r="K492" s="124">
        <f t="shared" si="29"/>
        <v>0</v>
      </c>
      <c r="L492" s="124">
        <f t="shared" si="31"/>
        <v>69000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0"/>
        <v>0</v>
      </c>
      <c r="K493" s="124">
        <f t="shared" si="29"/>
        <v>0</v>
      </c>
      <c r="L493" s="124">
        <f t="shared" si="31"/>
        <v>69000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0"/>
        <v>0</v>
      </c>
      <c r="K494" s="124">
        <f t="shared" si="29"/>
        <v>0</v>
      </c>
      <c r="L494" s="124">
        <f t="shared" si="31"/>
        <v>69000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0"/>
        <v>0</v>
      </c>
      <c r="K495" s="124">
        <f t="shared" si="29"/>
        <v>0</v>
      </c>
      <c r="L495" s="124">
        <f t="shared" si="31"/>
        <v>69000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0"/>
        <v>0</v>
      </c>
      <c r="K496" s="124">
        <f t="shared" si="29"/>
        <v>0</v>
      </c>
      <c r="L496" s="124">
        <f t="shared" si="31"/>
        <v>69000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0"/>
        <v>0</v>
      </c>
      <c r="K497" s="124">
        <f t="shared" si="29"/>
        <v>0</v>
      </c>
      <c r="L497" s="124">
        <f t="shared" si="31"/>
        <v>69000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0"/>
        <v>0</v>
      </c>
      <c r="K498" s="124">
        <f t="shared" si="29"/>
        <v>0</v>
      </c>
      <c r="L498" s="124">
        <f t="shared" si="31"/>
        <v>69000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0"/>
        <v>0</v>
      </c>
      <c r="K499" s="124">
        <f t="shared" si="29"/>
        <v>0</v>
      </c>
      <c r="L499" s="124">
        <f t="shared" si="31"/>
        <v>69000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0"/>
        <v>0</v>
      </c>
      <c r="K500" s="124">
        <f t="shared" si="29"/>
        <v>0</v>
      </c>
      <c r="L500" s="124">
        <f t="shared" si="31"/>
        <v>69000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00"/>
  <sheetViews>
    <sheetView showZeros="0" workbookViewId="0">
      <selection activeCell="J15" sqref="J15:J16"/>
    </sheetView>
  </sheetViews>
  <sheetFormatPr defaultRowHeight="13.5"/>
  <cols>
    <col min="1" max="1" width="2.25" style="1" customWidth="1"/>
    <col min="2" max="2" width="8.625" style="118" customWidth="1"/>
    <col min="3" max="3" width="30.625" style="39" customWidth="1"/>
    <col min="4" max="5" width="12.625" style="39" customWidth="1"/>
    <col min="6" max="6" width="10.625" style="39" customWidth="1"/>
    <col min="7" max="7" width="3.75" style="39" customWidth="1"/>
    <col min="8" max="8" width="7.25" style="129" customWidth="1"/>
    <col min="9" max="9" width="25.625" style="39" customWidth="1"/>
    <col min="10" max="12" width="10.625" style="130" customWidth="1"/>
    <col min="13" max="16384" width="9" style="1"/>
  </cols>
  <sheetData>
    <row r="3" spans="2:12" s="26" customFormat="1" ht="20.100000000000001" customHeight="1">
      <c r="B3" s="116" t="s">
        <v>135</v>
      </c>
      <c r="C3" s="116"/>
      <c r="D3" s="116"/>
      <c r="E3" s="116"/>
      <c r="F3" s="116"/>
      <c r="G3" s="39"/>
      <c r="H3" s="117" t="s">
        <v>74</v>
      </c>
      <c r="I3" s="117"/>
      <c r="J3" s="117"/>
      <c r="K3" s="117"/>
      <c r="L3" s="117"/>
    </row>
    <row r="4" spans="2:12" s="26" customFormat="1" ht="20.100000000000001" customHeight="1">
      <c r="B4" s="118"/>
      <c r="C4" s="39"/>
      <c r="D4" s="39"/>
      <c r="E4" s="39"/>
      <c r="F4" s="39"/>
      <c r="G4" s="39"/>
      <c r="H4" s="119" t="s">
        <v>76</v>
      </c>
      <c r="I4" s="119"/>
      <c r="J4" s="120" t="s">
        <v>11</v>
      </c>
      <c r="K4" s="120" t="s">
        <v>75</v>
      </c>
      <c r="L4" s="121">
        <f>L500</f>
        <v>10000</v>
      </c>
    </row>
    <row r="5" spans="2:12" s="26" customFormat="1" ht="20.100000000000001" customHeight="1">
      <c r="B5" s="118"/>
      <c r="C5" s="39"/>
      <c r="D5" s="39"/>
      <c r="E5" s="39"/>
      <c r="F5" s="39"/>
      <c r="G5" s="39"/>
      <c r="H5" s="27" t="s">
        <v>1</v>
      </c>
      <c r="I5" s="28" t="s">
        <v>2</v>
      </c>
      <c r="J5" s="29" t="s">
        <v>71</v>
      </c>
      <c r="K5" s="30" t="s">
        <v>72</v>
      </c>
      <c r="L5" s="30" t="s">
        <v>41</v>
      </c>
    </row>
    <row r="6" spans="2:12" s="26" customFormat="1" ht="20.100000000000001" customHeight="1">
      <c r="B6" s="122" t="s">
        <v>77</v>
      </c>
      <c r="C6" s="28" t="s">
        <v>2</v>
      </c>
      <c r="D6" s="28" t="s">
        <v>39</v>
      </c>
      <c r="E6" s="31" t="s">
        <v>40</v>
      </c>
      <c r="F6" s="31" t="s">
        <v>41</v>
      </c>
      <c r="G6" s="39"/>
      <c r="H6" s="123"/>
      <c r="I6" s="31" t="s">
        <v>73</v>
      </c>
      <c r="J6" s="124"/>
      <c r="K6" s="124"/>
      <c r="L6" s="124"/>
    </row>
    <row r="7" spans="2:12" s="26" customFormat="1" ht="20.100000000000001" customHeight="1">
      <c r="B7" s="125">
        <v>41649</v>
      </c>
      <c r="C7" s="126" t="s">
        <v>64</v>
      </c>
      <c r="D7" s="126" t="s">
        <v>65</v>
      </c>
      <c r="E7" s="126" t="s">
        <v>50</v>
      </c>
      <c r="F7" s="127">
        <v>10000</v>
      </c>
      <c r="G7" s="39"/>
      <c r="H7" s="122">
        <f t="shared" ref="H7:I22" si="0">B7</f>
        <v>41649</v>
      </c>
      <c r="I7" s="128" t="str">
        <f t="shared" si="0"/>
        <v>Ｋコーチに手伝い謝礼振込み</v>
      </c>
      <c r="J7" s="124">
        <f>IF(D7="外注工賃",F7,0)</f>
        <v>10000</v>
      </c>
      <c r="K7" s="124">
        <f t="shared" ref="K7:K70" si="1">F7-J7</f>
        <v>0</v>
      </c>
      <c r="L7" s="124">
        <f t="shared" ref="L7:L70" si="2">L6+J7-K7</f>
        <v>10000</v>
      </c>
    </row>
    <row r="8" spans="2:12" s="26" customFormat="1" ht="20.100000000000001" customHeight="1">
      <c r="B8" s="125"/>
      <c r="C8" s="126"/>
      <c r="D8" s="126"/>
      <c r="E8" s="126"/>
      <c r="F8" s="127"/>
      <c r="G8" s="39"/>
      <c r="H8" s="122">
        <f t="shared" si="0"/>
        <v>0</v>
      </c>
      <c r="I8" s="128">
        <f t="shared" si="0"/>
        <v>0</v>
      </c>
      <c r="J8" s="124">
        <f t="shared" ref="J8:J71" si="3">IF(D8="外注工賃",F8,0)</f>
        <v>0</v>
      </c>
      <c r="K8" s="124">
        <f t="shared" si="1"/>
        <v>0</v>
      </c>
      <c r="L8" s="124">
        <f t="shared" si="2"/>
        <v>10000</v>
      </c>
    </row>
    <row r="9" spans="2:12" s="26" customFormat="1" ht="20.100000000000001" customHeight="1">
      <c r="B9" s="125"/>
      <c r="C9" s="126"/>
      <c r="D9" s="126"/>
      <c r="E9" s="126"/>
      <c r="F9" s="127"/>
      <c r="G9" s="39"/>
      <c r="H9" s="122">
        <f t="shared" si="0"/>
        <v>0</v>
      </c>
      <c r="I9" s="128">
        <f t="shared" si="0"/>
        <v>0</v>
      </c>
      <c r="J9" s="124">
        <f t="shared" si="3"/>
        <v>0</v>
      </c>
      <c r="K9" s="124">
        <f t="shared" si="1"/>
        <v>0</v>
      </c>
      <c r="L9" s="124">
        <f t="shared" si="2"/>
        <v>10000</v>
      </c>
    </row>
    <row r="10" spans="2:12" ht="20.100000000000001" customHeight="1">
      <c r="B10" s="125"/>
      <c r="C10" s="126"/>
      <c r="D10" s="126"/>
      <c r="E10" s="126"/>
      <c r="F10" s="127"/>
      <c r="H10" s="122">
        <f t="shared" si="0"/>
        <v>0</v>
      </c>
      <c r="I10" s="128">
        <f t="shared" si="0"/>
        <v>0</v>
      </c>
      <c r="J10" s="124">
        <f t="shared" si="3"/>
        <v>0</v>
      </c>
      <c r="K10" s="124">
        <f t="shared" si="1"/>
        <v>0</v>
      </c>
      <c r="L10" s="124">
        <f t="shared" si="2"/>
        <v>10000</v>
      </c>
    </row>
    <row r="11" spans="2:12" ht="20.100000000000001" customHeight="1">
      <c r="B11" s="125"/>
      <c r="C11" s="126"/>
      <c r="D11" s="126"/>
      <c r="E11" s="126"/>
      <c r="F11" s="127"/>
      <c r="H11" s="122">
        <f t="shared" si="0"/>
        <v>0</v>
      </c>
      <c r="I11" s="128">
        <f t="shared" si="0"/>
        <v>0</v>
      </c>
      <c r="J11" s="124">
        <f t="shared" si="3"/>
        <v>0</v>
      </c>
      <c r="K11" s="124">
        <f t="shared" si="1"/>
        <v>0</v>
      </c>
      <c r="L11" s="124">
        <f t="shared" si="2"/>
        <v>10000</v>
      </c>
    </row>
    <row r="12" spans="2:12" ht="20.100000000000001" customHeight="1">
      <c r="B12" s="125"/>
      <c r="C12" s="126"/>
      <c r="D12" s="126"/>
      <c r="E12" s="126"/>
      <c r="F12" s="127"/>
      <c r="H12" s="122">
        <f t="shared" si="0"/>
        <v>0</v>
      </c>
      <c r="I12" s="128">
        <f t="shared" si="0"/>
        <v>0</v>
      </c>
      <c r="J12" s="124">
        <f t="shared" si="3"/>
        <v>0</v>
      </c>
      <c r="K12" s="124">
        <f t="shared" si="1"/>
        <v>0</v>
      </c>
      <c r="L12" s="124">
        <f t="shared" si="2"/>
        <v>10000</v>
      </c>
    </row>
    <row r="13" spans="2:12" ht="20.100000000000001" customHeight="1">
      <c r="B13" s="125"/>
      <c r="C13" s="126"/>
      <c r="D13" s="126"/>
      <c r="E13" s="126"/>
      <c r="F13" s="127"/>
      <c r="H13" s="122">
        <f t="shared" si="0"/>
        <v>0</v>
      </c>
      <c r="I13" s="128">
        <f t="shared" si="0"/>
        <v>0</v>
      </c>
      <c r="J13" s="124">
        <f t="shared" si="3"/>
        <v>0</v>
      </c>
      <c r="K13" s="124">
        <f t="shared" si="1"/>
        <v>0</v>
      </c>
      <c r="L13" s="124">
        <f t="shared" si="2"/>
        <v>10000</v>
      </c>
    </row>
    <row r="14" spans="2:12" ht="20.100000000000001" customHeight="1">
      <c r="B14" s="125"/>
      <c r="C14" s="126"/>
      <c r="D14" s="126"/>
      <c r="E14" s="126"/>
      <c r="F14" s="127"/>
      <c r="H14" s="122">
        <f t="shared" si="0"/>
        <v>0</v>
      </c>
      <c r="I14" s="128">
        <f t="shared" si="0"/>
        <v>0</v>
      </c>
      <c r="J14" s="124">
        <f t="shared" si="3"/>
        <v>0</v>
      </c>
      <c r="K14" s="124">
        <f t="shared" si="1"/>
        <v>0</v>
      </c>
      <c r="L14" s="124">
        <f t="shared" si="2"/>
        <v>10000</v>
      </c>
    </row>
    <row r="15" spans="2:12" ht="20.100000000000001" customHeight="1">
      <c r="B15" s="125"/>
      <c r="C15" s="126"/>
      <c r="D15" s="126"/>
      <c r="E15" s="126"/>
      <c r="F15" s="127"/>
      <c r="H15" s="122">
        <f t="shared" si="0"/>
        <v>0</v>
      </c>
      <c r="I15" s="128">
        <f t="shared" si="0"/>
        <v>0</v>
      </c>
      <c r="J15" s="124">
        <f t="shared" si="3"/>
        <v>0</v>
      </c>
      <c r="K15" s="124">
        <f t="shared" si="1"/>
        <v>0</v>
      </c>
      <c r="L15" s="124">
        <f t="shared" si="2"/>
        <v>10000</v>
      </c>
    </row>
    <row r="16" spans="2:12" ht="20.100000000000001" customHeight="1">
      <c r="B16" s="125"/>
      <c r="C16" s="126"/>
      <c r="D16" s="126"/>
      <c r="E16" s="126"/>
      <c r="F16" s="127"/>
      <c r="H16" s="122">
        <f t="shared" si="0"/>
        <v>0</v>
      </c>
      <c r="I16" s="128">
        <f t="shared" si="0"/>
        <v>0</v>
      </c>
      <c r="J16" s="124">
        <f t="shared" si="3"/>
        <v>0</v>
      </c>
      <c r="K16" s="124">
        <f t="shared" si="1"/>
        <v>0</v>
      </c>
      <c r="L16" s="124">
        <f t="shared" si="2"/>
        <v>10000</v>
      </c>
    </row>
    <row r="17" spans="2:12" ht="20.100000000000001" customHeight="1">
      <c r="B17" s="125"/>
      <c r="C17" s="126"/>
      <c r="D17" s="126"/>
      <c r="E17" s="126"/>
      <c r="F17" s="127"/>
      <c r="H17" s="122">
        <f t="shared" si="0"/>
        <v>0</v>
      </c>
      <c r="I17" s="128">
        <f t="shared" si="0"/>
        <v>0</v>
      </c>
      <c r="J17" s="124">
        <f t="shared" si="3"/>
        <v>0</v>
      </c>
      <c r="K17" s="124">
        <f t="shared" si="1"/>
        <v>0</v>
      </c>
      <c r="L17" s="124">
        <f t="shared" si="2"/>
        <v>10000</v>
      </c>
    </row>
    <row r="18" spans="2:12" ht="20.100000000000001" customHeight="1">
      <c r="B18" s="125"/>
      <c r="C18" s="126"/>
      <c r="D18" s="126"/>
      <c r="E18" s="126"/>
      <c r="F18" s="127"/>
      <c r="H18" s="122">
        <f t="shared" si="0"/>
        <v>0</v>
      </c>
      <c r="I18" s="128">
        <f t="shared" si="0"/>
        <v>0</v>
      </c>
      <c r="J18" s="124">
        <f t="shared" si="3"/>
        <v>0</v>
      </c>
      <c r="K18" s="124">
        <f t="shared" si="1"/>
        <v>0</v>
      </c>
      <c r="L18" s="124">
        <f t="shared" si="2"/>
        <v>10000</v>
      </c>
    </row>
    <row r="19" spans="2:12" ht="20.100000000000001" customHeight="1">
      <c r="B19" s="125"/>
      <c r="C19" s="126"/>
      <c r="D19" s="126"/>
      <c r="E19" s="126"/>
      <c r="F19" s="127"/>
      <c r="H19" s="122">
        <f t="shared" si="0"/>
        <v>0</v>
      </c>
      <c r="I19" s="128">
        <f t="shared" si="0"/>
        <v>0</v>
      </c>
      <c r="J19" s="124">
        <f t="shared" si="3"/>
        <v>0</v>
      </c>
      <c r="K19" s="124">
        <f t="shared" si="1"/>
        <v>0</v>
      </c>
      <c r="L19" s="124">
        <f t="shared" si="2"/>
        <v>10000</v>
      </c>
    </row>
    <row r="20" spans="2:12" ht="20.100000000000001" customHeight="1">
      <c r="B20" s="125"/>
      <c r="C20" s="126"/>
      <c r="D20" s="126"/>
      <c r="E20" s="126"/>
      <c r="F20" s="127"/>
      <c r="H20" s="122">
        <f t="shared" si="0"/>
        <v>0</v>
      </c>
      <c r="I20" s="128">
        <f t="shared" si="0"/>
        <v>0</v>
      </c>
      <c r="J20" s="124">
        <f t="shared" si="3"/>
        <v>0</v>
      </c>
      <c r="K20" s="124">
        <f t="shared" si="1"/>
        <v>0</v>
      </c>
      <c r="L20" s="124">
        <f t="shared" si="2"/>
        <v>10000</v>
      </c>
    </row>
    <row r="21" spans="2:12" ht="20.100000000000001" customHeight="1">
      <c r="B21" s="125"/>
      <c r="C21" s="126"/>
      <c r="D21" s="126"/>
      <c r="E21" s="126"/>
      <c r="F21" s="127"/>
      <c r="H21" s="122">
        <f t="shared" si="0"/>
        <v>0</v>
      </c>
      <c r="I21" s="128">
        <f t="shared" si="0"/>
        <v>0</v>
      </c>
      <c r="J21" s="124">
        <f t="shared" si="3"/>
        <v>0</v>
      </c>
      <c r="K21" s="124">
        <f t="shared" si="1"/>
        <v>0</v>
      </c>
      <c r="L21" s="124">
        <f t="shared" si="2"/>
        <v>10000</v>
      </c>
    </row>
    <row r="22" spans="2:12" ht="20.100000000000001" customHeight="1">
      <c r="B22" s="125"/>
      <c r="C22" s="126"/>
      <c r="D22" s="126"/>
      <c r="E22" s="126"/>
      <c r="F22" s="127"/>
      <c r="H22" s="122">
        <f t="shared" si="0"/>
        <v>0</v>
      </c>
      <c r="I22" s="128">
        <f t="shared" si="0"/>
        <v>0</v>
      </c>
      <c r="J22" s="124">
        <f t="shared" si="3"/>
        <v>0</v>
      </c>
      <c r="K22" s="124">
        <f t="shared" si="1"/>
        <v>0</v>
      </c>
      <c r="L22" s="124">
        <f t="shared" si="2"/>
        <v>10000</v>
      </c>
    </row>
    <row r="23" spans="2:12" ht="20.100000000000001" customHeight="1">
      <c r="B23" s="125"/>
      <c r="C23" s="126"/>
      <c r="D23" s="126"/>
      <c r="E23" s="126"/>
      <c r="F23" s="127"/>
      <c r="H23" s="122">
        <f t="shared" ref="H23:I86" si="4">B23</f>
        <v>0</v>
      </c>
      <c r="I23" s="128">
        <f t="shared" si="4"/>
        <v>0</v>
      </c>
      <c r="J23" s="124">
        <f t="shared" si="3"/>
        <v>0</v>
      </c>
      <c r="K23" s="124">
        <f t="shared" si="1"/>
        <v>0</v>
      </c>
      <c r="L23" s="124">
        <f t="shared" si="2"/>
        <v>10000</v>
      </c>
    </row>
    <row r="24" spans="2:12" ht="20.100000000000001" customHeight="1">
      <c r="B24" s="125"/>
      <c r="C24" s="126"/>
      <c r="D24" s="126"/>
      <c r="E24" s="126"/>
      <c r="F24" s="127"/>
      <c r="H24" s="122">
        <f t="shared" si="4"/>
        <v>0</v>
      </c>
      <c r="I24" s="128">
        <f t="shared" si="4"/>
        <v>0</v>
      </c>
      <c r="J24" s="124">
        <f t="shared" si="3"/>
        <v>0</v>
      </c>
      <c r="K24" s="124">
        <f t="shared" si="1"/>
        <v>0</v>
      </c>
      <c r="L24" s="124">
        <f t="shared" si="2"/>
        <v>10000</v>
      </c>
    </row>
    <row r="25" spans="2:12" ht="20.100000000000001" customHeight="1">
      <c r="B25" s="125"/>
      <c r="C25" s="126"/>
      <c r="D25" s="126"/>
      <c r="E25" s="126"/>
      <c r="F25" s="127"/>
      <c r="H25" s="122">
        <f t="shared" si="4"/>
        <v>0</v>
      </c>
      <c r="I25" s="128">
        <f t="shared" si="4"/>
        <v>0</v>
      </c>
      <c r="J25" s="124">
        <f t="shared" si="3"/>
        <v>0</v>
      </c>
      <c r="K25" s="124">
        <f t="shared" si="1"/>
        <v>0</v>
      </c>
      <c r="L25" s="124">
        <f t="shared" si="2"/>
        <v>10000</v>
      </c>
    </row>
    <row r="26" spans="2:12" ht="20.100000000000001" customHeight="1">
      <c r="B26" s="125"/>
      <c r="C26" s="126"/>
      <c r="D26" s="126"/>
      <c r="E26" s="126"/>
      <c r="F26" s="127"/>
      <c r="H26" s="122">
        <f t="shared" si="4"/>
        <v>0</v>
      </c>
      <c r="I26" s="128">
        <f t="shared" si="4"/>
        <v>0</v>
      </c>
      <c r="J26" s="124">
        <f t="shared" si="3"/>
        <v>0</v>
      </c>
      <c r="K26" s="124">
        <f t="shared" si="1"/>
        <v>0</v>
      </c>
      <c r="L26" s="124">
        <f t="shared" si="2"/>
        <v>10000</v>
      </c>
    </row>
    <row r="27" spans="2:12" ht="20.100000000000001" customHeight="1">
      <c r="B27" s="125"/>
      <c r="C27" s="126"/>
      <c r="D27" s="126"/>
      <c r="E27" s="126"/>
      <c r="F27" s="127"/>
      <c r="H27" s="122">
        <f t="shared" si="4"/>
        <v>0</v>
      </c>
      <c r="I27" s="128">
        <f t="shared" si="4"/>
        <v>0</v>
      </c>
      <c r="J27" s="124">
        <f t="shared" si="3"/>
        <v>0</v>
      </c>
      <c r="K27" s="124">
        <f t="shared" si="1"/>
        <v>0</v>
      </c>
      <c r="L27" s="124">
        <f t="shared" si="2"/>
        <v>10000</v>
      </c>
    </row>
    <row r="28" spans="2:12" ht="20.100000000000001" customHeight="1">
      <c r="B28" s="125"/>
      <c r="C28" s="126"/>
      <c r="D28" s="126"/>
      <c r="E28" s="126"/>
      <c r="F28" s="127"/>
      <c r="H28" s="122">
        <f t="shared" si="4"/>
        <v>0</v>
      </c>
      <c r="I28" s="128">
        <f t="shared" si="4"/>
        <v>0</v>
      </c>
      <c r="J28" s="124">
        <f t="shared" si="3"/>
        <v>0</v>
      </c>
      <c r="K28" s="124">
        <f t="shared" si="1"/>
        <v>0</v>
      </c>
      <c r="L28" s="124">
        <f t="shared" si="2"/>
        <v>10000</v>
      </c>
    </row>
    <row r="29" spans="2:12" ht="20.100000000000001" customHeight="1">
      <c r="B29" s="125"/>
      <c r="C29" s="126"/>
      <c r="D29" s="126"/>
      <c r="E29" s="126"/>
      <c r="F29" s="127"/>
      <c r="H29" s="122">
        <f t="shared" si="4"/>
        <v>0</v>
      </c>
      <c r="I29" s="128">
        <f t="shared" si="4"/>
        <v>0</v>
      </c>
      <c r="J29" s="124">
        <f t="shared" si="3"/>
        <v>0</v>
      </c>
      <c r="K29" s="124">
        <f t="shared" si="1"/>
        <v>0</v>
      </c>
      <c r="L29" s="124">
        <f t="shared" si="2"/>
        <v>10000</v>
      </c>
    </row>
    <row r="30" spans="2:12" ht="20.100000000000001" customHeight="1">
      <c r="B30" s="125"/>
      <c r="C30" s="126"/>
      <c r="D30" s="126"/>
      <c r="E30" s="126"/>
      <c r="F30" s="127"/>
      <c r="H30" s="122">
        <f t="shared" si="4"/>
        <v>0</v>
      </c>
      <c r="I30" s="128">
        <f t="shared" si="4"/>
        <v>0</v>
      </c>
      <c r="J30" s="124">
        <f t="shared" si="3"/>
        <v>0</v>
      </c>
      <c r="K30" s="124">
        <f t="shared" si="1"/>
        <v>0</v>
      </c>
      <c r="L30" s="124">
        <f t="shared" si="2"/>
        <v>10000</v>
      </c>
    </row>
    <row r="31" spans="2:12" ht="20.100000000000001" customHeight="1">
      <c r="B31" s="125"/>
      <c r="C31" s="126"/>
      <c r="D31" s="126"/>
      <c r="E31" s="126"/>
      <c r="F31" s="127"/>
      <c r="H31" s="122">
        <f t="shared" si="4"/>
        <v>0</v>
      </c>
      <c r="I31" s="128">
        <f t="shared" si="4"/>
        <v>0</v>
      </c>
      <c r="J31" s="124">
        <f t="shared" si="3"/>
        <v>0</v>
      </c>
      <c r="K31" s="124">
        <f t="shared" si="1"/>
        <v>0</v>
      </c>
      <c r="L31" s="124">
        <f t="shared" si="2"/>
        <v>10000</v>
      </c>
    </row>
    <row r="32" spans="2:12" ht="20.100000000000001" customHeight="1">
      <c r="B32" s="125"/>
      <c r="C32" s="126"/>
      <c r="D32" s="126"/>
      <c r="E32" s="126"/>
      <c r="F32" s="127"/>
      <c r="H32" s="122">
        <f t="shared" si="4"/>
        <v>0</v>
      </c>
      <c r="I32" s="128">
        <f t="shared" si="4"/>
        <v>0</v>
      </c>
      <c r="J32" s="124">
        <f t="shared" si="3"/>
        <v>0</v>
      </c>
      <c r="K32" s="124">
        <f t="shared" si="1"/>
        <v>0</v>
      </c>
      <c r="L32" s="124">
        <f t="shared" si="2"/>
        <v>10000</v>
      </c>
    </row>
    <row r="33" spans="2:12" ht="20.100000000000001" customHeight="1">
      <c r="B33" s="125"/>
      <c r="C33" s="126"/>
      <c r="D33" s="126"/>
      <c r="E33" s="126"/>
      <c r="F33" s="127"/>
      <c r="H33" s="122">
        <f t="shared" si="4"/>
        <v>0</v>
      </c>
      <c r="I33" s="128">
        <f t="shared" si="4"/>
        <v>0</v>
      </c>
      <c r="J33" s="124">
        <f t="shared" si="3"/>
        <v>0</v>
      </c>
      <c r="K33" s="124">
        <f t="shared" si="1"/>
        <v>0</v>
      </c>
      <c r="L33" s="124">
        <f t="shared" si="2"/>
        <v>10000</v>
      </c>
    </row>
    <row r="34" spans="2:12" ht="20.100000000000001" customHeight="1">
      <c r="B34" s="125"/>
      <c r="C34" s="126"/>
      <c r="D34" s="126"/>
      <c r="E34" s="126"/>
      <c r="F34" s="127"/>
      <c r="H34" s="122">
        <f t="shared" si="4"/>
        <v>0</v>
      </c>
      <c r="I34" s="128">
        <f t="shared" si="4"/>
        <v>0</v>
      </c>
      <c r="J34" s="124">
        <f t="shared" si="3"/>
        <v>0</v>
      </c>
      <c r="K34" s="124">
        <f t="shared" si="1"/>
        <v>0</v>
      </c>
      <c r="L34" s="124">
        <f t="shared" si="2"/>
        <v>10000</v>
      </c>
    </row>
    <row r="35" spans="2:12" ht="20.100000000000001" customHeight="1">
      <c r="B35" s="125"/>
      <c r="C35" s="126"/>
      <c r="D35" s="126"/>
      <c r="E35" s="126"/>
      <c r="F35" s="127"/>
      <c r="H35" s="122">
        <f t="shared" si="4"/>
        <v>0</v>
      </c>
      <c r="I35" s="128">
        <f t="shared" si="4"/>
        <v>0</v>
      </c>
      <c r="J35" s="124">
        <f t="shared" si="3"/>
        <v>0</v>
      </c>
      <c r="K35" s="124">
        <f t="shared" si="1"/>
        <v>0</v>
      </c>
      <c r="L35" s="124">
        <f t="shared" si="2"/>
        <v>10000</v>
      </c>
    </row>
    <row r="36" spans="2:12" ht="20.100000000000001" customHeight="1">
      <c r="B36" s="125"/>
      <c r="C36" s="126"/>
      <c r="D36" s="126"/>
      <c r="E36" s="126"/>
      <c r="F36" s="127"/>
      <c r="H36" s="122">
        <f t="shared" si="4"/>
        <v>0</v>
      </c>
      <c r="I36" s="128">
        <f t="shared" si="4"/>
        <v>0</v>
      </c>
      <c r="J36" s="124">
        <f t="shared" si="3"/>
        <v>0</v>
      </c>
      <c r="K36" s="124">
        <f t="shared" si="1"/>
        <v>0</v>
      </c>
      <c r="L36" s="124">
        <f t="shared" si="2"/>
        <v>10000</v>
      </c>
    </row>
    <row r="37" spans="2:12" ht="20.100000000000001" customHeight="1">
      <c r="B37" s="125"/>
      <c r="C37" s="126"/>
      <c r="D37" s="126"/>
      <c r="E37" s="126"/>
      <c r="F37" s="127"/>
      <c r="H37" s="122">
        <f t="shared" si="4"/>
        <v>0</v>
      </c>
      <c r="I37" s="128">
        <f t="shared" si="4"/>
        <v>0</v>
      </c>
      <c r="J37" s="124">
        <f t="shared" si="3"/>
        <v>0</v>
      </c>
      <c r="K37" s="124">
        <f t="shared" si="1"/>
        <v>0</v>
      </c>
      <c r="L37" s="124">
        <f t="shared" si="2"/>
        <v>10000</v>
      </c>
    </row>
    <row r="38" spans="2:12" ht="20.100000000000001" customHeight="1">
      <c r="B38" s="125"/>
      <c r="C38" s="126"/>
      <c r="D38" s="126"/>
      <c r="E38" s="126"/>
      <c r="F38" s="127"/>
      <c r="H38" s="122">
        <f t="shared" si="4"/>
        <v>0</v>
      </c>
      <c r="I38" s="128">
        <f t="shared" si="4"/>
        <v>0</v>
      </c>
      <c r="J38" s="124">
        <f t="shared" si="3"/>
        <v>0</v>
      </c>
      <c r="K38" s="124">
        <f t="shared" si="1"/>
        <v>0</v>
      </c>
      <c r="L38" s="124">
        <f t="shared" si="2"/>
        <v>10000</v>
      </c>
    </row>
    <row r="39" spans="2:12" ht="20.100000000000001" customHeight="1">
      <c r="B39" s="125"/>
      <c r="C39" s="126"/>
      <c r="D39" s="126"/>
      <c r="E39" s="126"/>
      <c r="F39" s="127"/>
      <c r="H39" s="122">
        <f t="shared" si="4"/>
        <v>0</v>
      </c>
      <c r="I39" s="128">
        <f t="shared" si="4"/>
        <v>0</v>
      </c>
      <c r="J39" s="124">
        <f t="shared" si="3"/>
        <v>0</v>
      </c>
      <c r="K39" s="124">
        <f t="shared" si="1"/>
        <v>0</v>
      </c>
      <c r="L39" s="124">
        <f t="shared" si="2"/>
        <v>10000</v>
      </c>
    </row>
    <row r="40" spans="2:12" ht="20.100000000000001" customHeight="1">
      <c r="B40" s="125"/>
      <c r="C40" s="126"/>
      <c r="D40" s="126"/>
      <c r="E40" s="126"/>
      <c r="F40" s="127"/>
      <c r="H40" s="122">
        <f t="shared" si="4"/>
        <v>0</v>
      </c>
      <c r="I40" s="128">
        <f t="shared" si="4"/>
        <v>0</v>
      </c>
      <c r="J40" s="124">
        <f t="shared" si="3"/>
        <v>0</v>
      </c>
      <c r="K40" s="124">
        <f t="shared" si="1"/>
        <v>0</v>
      </c>
      <c r="L40" s="124">
        <f t="shared" si="2"/>
        <v>10000</v>
      </c>
    </row>
    <row r="41" spans="2:12" ht="20.100000000000001" customHeight="1">
      <c r="B41" s="125"/>
      <c r="C41" s="126"/>
      <c r="D41" s="126"/>
      <c r="E41" s="126"/>
      <c r="F41" s="127"/>
      <c r="H41" s="122">
        <f t="shared" si="4"/>
        <v>0</v>
      </c>
      <c r="I41" s="128">
        <f t="shared" si="4"/>
        <v>0</v>
      </c>
      <c r="J41" s="124">
        <f t="shared" si="3"/>
        <v>0</v>
      </c>
      <c r="K41" s="124">
        <f t="shared" si="1"/>
        <v>0</v>
      </c>
      <c r="L41" s="124">
        <f t="shared" si="2"/>
        <v>10000</v>
      </c>
    </row>
    <row r="42" spans="2:12" ht="20.100000000000001" customHeight="1">
      <c r="B42" s="125"/>
      <c r="C42" s="126"/>
      <c r="D42" s="126"/>
      <c r="E42" s="126"/>
      <c r="F42" s="127"/>
      <c r="H42" s="122">
        <f t="shared" si="4"/>
        <v>0</v>
      </c>
      <c r="I42" s="128">
        <f t="shared" si="4"/>
        <v>0</v>
      </c>
      <c r="J42" s="124">
        <f t="shared" si="3"/>
        <v>0</v>
      </c>
      <c r="K42" s="124">
        <f t="shared" si="1"/>
        <v>0</v>
      </c>
      <c r="L42" s="124">
        <f t="shared" si="2"/>
        <v>10000</v>
      </c>
    </row>
    <row r="43" spans="2:12" ht="20.100000000000001" customHeight="1">
      <c r="B43" s="125"/>
      <c r="C43" s="126"/>
      <c r="D43" s="126"/>
      <c r="E43" s="126"/>
      <c r="F43" s="127"/>
      <c r="H43" s="122">
        <f t="shared" si="4"/>
        <v>0</v>
      </c>
      <c r="I43" s="128">
        <f t="shared" si="4"/>
        <v>0</v>
      </c>
      <c r="J43" s="124">
        <f t="shared" si="3"/>
        <v>0</v>
      </c>
      <c r="K43" s="124">
        <f t="shared" si="1"/>
        <v>0</v>
      </c>
      <c r="L43" s="124">
        <f t="shared" si="2"/>
        <v>10000</v>
      </c>
    </row>
    <row r="44" spans="2:12" ht="20.100000000000001" customHeight="1">
      <c r="B44" s="125"/>
      <c r="C44" s="126"/>
      <c r="D44" s="126"/>
      <c r="E44" s="126"/>
      <c r="F44" s="127"/>
      <c r="H44" s="122">
        <f t="shared" si="4"/>
        <v>0</v>
      </c>
      <c r="I44" s="128">
        <f t="shared" si="4"/>
        <v>0</v>
      </c>
      <c r="J44" s="124">
        <f t="shared" si="3"/>
        <v>0</v>
      </c>
      <c r="K44" s="124">
        <f t="shared" si="1"/>
        <v>0</v>
      </c>
      <c r="L44" s="124">
        <f t="shared" si="2"/>
        <v>10000</v>
      </c>
    </row>
    <row r="45" spans="2:12" ht="20.100000000000001" customHeight="1">
      <c r="B45" s="125"/>
      <c r="C45" s="126"/>
      <c r="D45" s="126"/>
      <c r="E45" s="126"/>
      <c r="F45" s="127"/>
      <c r="H45" s="122">
        <f t="shared" si="4"/>
        <v>0</v>
      </c>
      <c r="I45" s="128">
        <f t="shared" si="4"/>
        <v>0</v>
      </c>
      <c r="J45" s="124">
        <f t="shared" si="3"/>
        <v>0</v>
      </c>
      <c r="K45" s="124">
        <f t="shared" si="1"/>
        <v>0</v>
      </c>
      <c r="L45" s="124">
        <f t="shared" si="2"/>
        <v>10000</v>
      </c>
    </row>
    <row r="46" spans="2:12" ht="20.100000000000001" customHeight="1">
      <c r="B46" s="125"/>
      <c r="C46" s="126"/>
      <c r="D46" s="126"/>
      <c r="E46" s="126"/>
      <c r="F46" s="127"/>
      <c r="H46" s="122">
        <f t="shared" si="4"/>
        <v>0</v>
      </c>
      <c r="I46" s="128">
        <f t="shared" si="4"/>
        <v>0</v>
      </c>
      <c r="J46" s="124">
        <f t="shared" si="3"/>
        <v>0</v>
      </c>
      <c r="K46" s="124">
        <f t="shared" si="1"/>
        <v>0</v>
      </c>
      <c r="L46" s="124">
        <f t="shared" si="2"/>
        <v>10000</v>
      </c>
    </row>
    <row r="47" spans="2:12" ht="20.100000000000001" customHeight="1">
      <c r="B47" s="125"/>
      <c r="C47" s="126"/>
      <c r="D47" s="126"/>
      <c r="E47" s="126"/>
      <c r="F47" s="127"/>
      <c r="H47" s="122">
        <f t="shared" si="4"/>
        <v>0</v>
      </c>
      <c r="I47" s="128">
        <f t="shared" si="4"/>
        <v>0</v>
      </c>
      <c r="J47" s="124">
        <f t="shared" si="3"/>
        <v>0</v>
      </c>
      <c r="K47" s="124">
        <f t="shared" si="1"/>
        <v>0</v>
      </c>
      <c r="L47" s="124">
        <f t="shared" si="2"/>
        <v>10000</v>
      </c>
    </row>
    <row r="48" spans="2:12" ht="20.100000000000001" customHeight="1">
      <c r="B48" s="125"/>
      <c r="C48" s="126"/>
      <c r="D48" s="126"/>
      <c r="E48" s="126"/>
      <c r="F48" s="127"/>
      <c r="H48" s="122">
        <f t="shared" si="4"/>
        <v>0</v>
      </c>
      <c r="I48" s="128">
        <f t="shared" si="4"/>
        <v>0</v>
      </c>
      <c r="J48" s="124">
        <f t="shared" si="3"/>
        <v>0</v>
      </c>
      <c r="K48" s="124">
        <f t="shared" si="1"/>
        <v>0</v>
      </c>
      <c r="L48" s="124">
        <f t="shared" si="2"/>
        <v>10000</v>
      </c>
    </row>
    <row r="49" spans="2:12" ht="20.100000000000001" customHeight="1">
      <c r="B49" s="125"/>
      <c r="C49" s="126"/>
      <c r="D49" s="126"/>
      <c r="E49" s="126"/>
      <c r="F49" s="127"/>
      <c r="H49" s="122">
        <f t="shared" si="4"/>
        <v>0</v>
      </c>
      <c r="I49" s="128">
        <f t="shared" si="4"/>
        <v>0</v>
      </c>
      <c r="J49" s="124">
        <f t="shared" si="3"/>
        <v>0</v>
      </c>
      <c r="K49" s="124">
        <f t="shared" si="1"/>
        <v>0</v>
      </c>
      <c r="L49" s="124">
        <f t="shared" si="2"/>
        <v>10000</v>
      </c>
    </row>
    <row r="50" spans="2:12" ht="20.100000000000001" customHeight="1">
      <c r="B50" s="125"/>
      <c r="C50" s="126"/>
      <c r="D50" s="126"/>
      <c r="E50" s="126"/>
      <c r="F50" s="127"/>
      <c r="H50" s="122">
        <f t="shared" si="4"/>
        <v>0</v>
      </c>
      <c r="I50" s="128">
        <f t="shared" si="4"/>
        <v>0</v>
      </c>
      <c r="J50" s="124">
        <f t="shared" si="3"/>
        <v>0</v>
      </c>
      <c r="K50" s="124">
        <f t="shared" si="1"/>
        <v>0</v>
      </c>
      <c r="L50" s="124">
        <f t="shared" si="2"/>
        <v>10000</v>
      </c>
    </row>
    <row r="51" spans="2:12" ht="20.100000000000001" customHeight="1">
      <c r="B51" s="125"/>
      <c r="C51" s="126"/>
      <c r="D51" s="126"/>
      <c r="E51" s="126"/>
      <c r="F51" s="127"/>
      <c r="H51" s="122">
        <f t="shared" si="4"/>
        <v>0</v>
      </c>
      <c r="I51" s="128">
        <f t="shared" si="4"/>
        <v>0</v>
      </c>
      <c r="J51" s="124">
        <f t="shared" si="3"/>
        <v>0</v>
      </c>
      <c r="K51" s="124">
        <f t="shared" si="1"/>
        <v>0</v>
      </c>
      <c r="L51" s="124">
        <f t="shared" si="2"/>
        <v>10000</v>
      </c>
    </row>
    <row r="52" spans="2:12" ht="20.100000000000001" customHeight="1">
      <c r="B52" s="125"/>
      <c r="C52" s="126"/>
      <c r="D52" s="126"/>
      <c r="E52" s="126"/>
      <c r="F52" s="127"/>
      <c r="H52" s="122">
        <f t="shared" si="4"/>
        <v>0</v>
      </c>
      <c r="I52" s="128">
        <f t="shared" si="4"/>
        <v>0</v>
      </c>
      <c r="J52" s="124">
        <f t="shared" si="3"/>
        <v>0</v>
      </c>
      <c r="K52" s="124">
        <f t="shared" si="1"/>
        <v>0</v>
      </c>
      <c r="L52" s="124">
        <f t="shared" si="2"/>
        <v>10000</v>
      </c>
    </row>
    <row r="53" spans="2:12" ht="20.100000000000001" customHeight="1">
      <c r="B53" s="125"/>
      <c r="C53" s="126"/>
      <c r="D53" s="126"/>
      <c r="E53" s="126"/>
      <c r="F53" s="127"/>
      <c r="H53" s="122">
        <f t="shared" si="4"/>
        <v>0</v>
      </c>
      <c r="I53" s="128">
        <f t="shared" si="4"/>
        <v>0</v>
      </c>
      <c r="J53" s="124">
        <f t="shared" si="3"/>
        <v>0</v>
      </c>
      <c r="K53" s="124">
        <f t="shared" si="1"/>
        <v>0</v>
      </c>
      <c r="L53" s="124">
        <f t="shared" si="2"/>
        <v>10000</v>
      </c>
    </row>
    <row r="54" spans="2:12" ht="20.100000000000001" customHeight="1">
      <c r="B54" s="125"/>
      <c r="C54" s="126"/>
      <c r="D54" s="126"/>
      <c r="E54" s="126"/>
      <c r="F54" s="127"/>
      <c r="H54" s="122">
        <f t="shared" si="4"/>
        <v>0</v>
      </c>
      <c r="I54" s="128">
        <f t="shared" si="4"/>
        <v>0</v>
      </c>
      <c r="J54" s="124">
        <f t="shared" si="3"/>
        <v>0</v>
      </c>
      <c r="K54" s="124">
        <f t="shared" si="1"/>
        <v>0</v>
      </c>
      <c r="L54" s="124">
        <f t="shared" si="2"/>
        <v>10000</v>
      </c>
    </row>
    <row r="55" spans="2:12" ht="20.100000000000001" customHeight="1">
      <c r="B55" s="125"/>
      <c r="C55" s="126"/>
      <c r="D55" s="126"/>
      <c r="E55" s="126"/>
      <c r="F55" s="127"/>
      <c r="H55" s="122">
        <f t="shared" si="4"/>
        <v>0</v>
      </c>
      <c r="I55" s="128">
        <f t="shared" si="4"/>
        <v>0</v>
      </c>
      <c r="J55" s="124">
        <f t="shared" si="3"/>
        <v>0</v>
      </c>
      <c r="K55" s="124">
        <f t="shared" si="1"/>
        <v>0</v>
      </c>
      <c r="L55" s="124">
        <f t="shared" si="2"/>
        <v>10000</v>
      </c>
    </row>
    <row r="56" spans="2:12" ht="20.100000000000001" customHeight="1">
      <c r="B56" s="125"/>
      <c r="C56" s="126"/>
      <c r="D56" s="126"/>
      <c r="E56" s="126"/>
      <c r="F56" s="127"/>
      <c r="H56" s="122">
        <f t="shared" si="4"/>
        <v>0</v>
      </c>
      <c r="I56" s="128">
        <f t="shared" si="4"/>
        <v>0</v>
      </c>
      <c r="J56" s="124">
        <f t="shared" si="3"/>
        <v>0</v>
      </c>
      <c r="K56" s="124">
        <f t="shared" si="1"/>
        <v>0</v>
      </c>
      <c r="L56" s="124">
        <f t="shared" si="2"/>
        <v>10000</v>
      </c>
    </row>
    <row r="57" spans="2:12" ht="20.100000000000001" customHeight="1">
      <c r="B57" s="125"/>
      <c r="C57" s="126"/>
      <c r="D57" s="126"/>
      <c r="E57" s="126"/>
      <c r="F57" s="127"/>
      <c r="H57" s="122">
        <f t="shared" si="4"/>
        <v>0</v>
      </c>
      <c r="I57" s="128">
        <f t="shared" si="4"/>
        <v>0</v>
      </c>
      <c r="J57" s="124">
        <f t="shared" si="3"/>
        <v>0</v>
      </c>
      <c r="K57" s="124">
        <f t="shared" si="1"/>
        <v>0</v>
      </c>
      <c r="L57" s="124">
        <f t="shared" si="2"/>
        <v>10000</v>
      </c>
    </row>
    <row r="58" spans="2:12" ht="20.100000000000001" customHeight="1">
      <c r="B58" s="125"/>
      <c r="C58" s="126"/>
      <c r="D58" s="126"/>
      <c r="E58" s="126"/>
      <c r="F58" s="127"/>
      <c r="H58" s="122">
        <f t="shared" si="4"/>
        <v>0</v>
      </c>
      <c r="I58" s="128">
        <f t="shared" si="4"/>
        <v>0</v>
      </c>
      <c r="J58" s="124">
        <f t="shared" si="3"/>
        <v>0</v>
      </c>
      <c r="K58" s="124">
        <f t="shared" si="1"/>
        <v>0</v>
      </c>
      <c r="L58" s="124">
        <f t="shared" si="2"/>
        <v>10000</v>
      </c>
    </row>
    <row r="59" spans="2:12" ht="20.100000000000001" customHeight="1">
      <c r="B59" s="125"/>
      <c r="C59" s="126"/>
      <c r="D59" s="126"/>
      <c r="E59" s="126"/>
      <c r="F59" s="127"/>
      <c r="H59" s="122">
        <f t="shared" si="4"/>
        <v>0</v>
      </c>
      <c r="I59" s="128">
        <f t="shared" si="4"/>
        <v>0</v>
      </c>
      <c r="J59" s="124">
        <f t="shared" si="3"/>
        <v>0</v>
      </c>
      <c r="K59" s="124">
        <f t="shared" si="1"/>
        <v>0</v>
      </c>
      <c r="L59" s="124">
        <f t="shared" si="2"/>
        <v>10000</v>
      </c>
    </row>
    <row r="60" spans="2:12" ht="20.100000000000001" customHeight="1">
      <c r="B60" s="125"/>
      <c r="C60" s="126"/>
      <c r="D60" s="126"/>
      <c r="E60" s="126"/>
      <c r="F60" s="127"/>
      <c r="H60" s="122">
        <f t="shared" si="4"/>
        <v>0</v>
      </c>
      <c r="I60" s="128">
        <f t="shared" si="4"/>
        <v>0</v>
      </c>
      <c r="J60" s="124">
        <f t="shared" si="3"/>
        <v>0</v>
      </c>
      <c r="K60" s="124">
        <f t="shared" si="1"/>
        <v>0</v>
      </c>
      <c r="L60" s="124">
        <f t="shared" si="2"/>
        <v>10000</v>
      </c>
    </row>
    <row r="61" spans="2:12" ht="20.100000000000001" customHeight="1">
      <c r="B61" s="125"/>
      <c r="C61" s="126"/>
      <c r="D61" s="126"/>
      <c r="E61" s="126"/>
      <c r="F61" s="127"/>
      <c r="H61" s="122">
        <f t="shared" si="4"/>
        <v>0</v>
      </c>
      <c r="I61" s="128">
        <f t="shared" si="4"/>
        <v>0</v>
      </c>
      <c r="J61" s="124">
        <f t="shared" si="3"/>
        <v>0</v>
      </c>
      <c r="K61" s="124">
        <f t="shared" si="1"/>
        <v>0</v>
      </c>
      <c r="L61" s="124">
        <f t="shared" si="2"/>
        <v>10000</v>
      </c>
    </row>
    <row r="62" spans="2:12" ht="20.100000000000001" customHeight="1">
      <c r="B62" s="125"/>
      <c r="C62" s="126"/>
      <c r="D62" s="126"/>
      <c r="E62" s="126"/>
      <c r="F62" s="127"/>
      <c r="H62" s="122">
        <f t="shared" si="4"/>
        <v>0</v>
      </c>
      <c r="I62" s="128">
        <f t="shared" si="4"/>
        <v>0</v>
      </c>
      <c r="J62" s="124">
        <f t="shared" si="3"/>
        <v>0</v>
      </c>
      <c r="K62" s="124">
        <f t="shared" si="1"/>
        <v>0</v>
      </c>
      <c r="L62" s="124">
        <f t="shared" si="2"/>
        <v>10000</v>
      </c>
    </row>
    <row r="63" spans="2:12" ht="20.100000000000001" customHeight="1">
      <c r="B63" s="125"/>
      <c r="C63" s="126"/>
      <c r="D63" s="126"/>
      <c r="E63" s="126"/>
      <c r="F63" s="127"/>
      <c r="H63" s="122">
        <f t="shared" si="4"/>
        <v>0</v>
      </c>
      <c r="I63" s="128">
        <f t="shared" si="4"/>
        <v>0</v>
      </c>
      <c r="J63" s="124">
        <f t="shared" si="3"/>
        <v>0</v>
      </c>
      <c r="K63" s="124">
        <f t="shared" si="1"/>
        <v>0</v>
      </c>
      <c r="L63" s="124">
        <f t="shared" si="2"/>
        <v>10000</v>
      </c>
    </row>
    <row r="64" spans="2:12" ht="20.100000000000001" customHeight="1">
      <c r="B64" s="125"/>
      <c r="C64" s="126"/>
      <c r="D64" s="126"/>
      <c r="E64" s="126"/>
      <c r="F64" s="127"/>
      <c r="H64" s="122">
        <f t="shared" si="4"/>
        <v>0</v>
      </c>
      <c r="I64" s="128">
        <f t="shared" si="4"/>
        <v>0</v>
      </c>
      <c r="J64" s="124">
        <f t="shared" si="3"/>
        <v>0</v>
      </c>
      <c r="K64" s="124">
        <f t="shared" si="1"/>
        <v>0</v>
      </c>
      <c r="L64" s="124">
        <f t="shared" si="2"/>
        <v>10000</v>
      </c>
    </row>
    <row r="65" spans="2:12" ht="20.100000000000001" customHeight="1">
      <c r="B65" s="125"/>
      <c r="C65" s="126"/>
      <c r="D65" s="126"/>
      <c r="E65" s="126"/>
      <c r="F65" s="127"/>
      <c r="H65" s="122">
        <f t="shared" si="4"/>
        <v>0</v>
      </c>
      <c r="I65" s="128">
        <f t="shared" si="4"/>
        <v>0</v>
      </c>
      <c r="J65" s="124">
        <f t="shared" si="3"/>
        <v>0</v>
      </c>
      <c r="K65" s="124">
        <f t="shared" si="1"/>
        <v>0</v>
      </c>
      <c r="L65" s="124">
        <f t="shared" si="2"/>
        <v>10000</v>
      </c>
    </row>
    <row r="66" spans="2:12" ht="20.100000000000001" customHeight="1">
      <c r="B66" s="125"/>
      <c r="C66" s="126"/>
      <c r="D66" s="126"/>
      <c r="E66" s="126"/>
      <c r="F66" s="127"/>
      <c r="H66" s="122">
        <f t="shared" si="4"/>
        <v>0</v>
      </c>
      <c r="I66" s="128">
        <f t="shared" si="4"/>
        <v>0</v>
      </c>
      <c r="J66" s="124">
        <f t="shared" si="3"/>
        <v>0</v>
      </c>
      <c r="K66" s="124">
        <f t="shared" si="1"/>
        <v>0</v>
      </c>
      <c r="L66" s="124">
        <f t="shared" si="2"/>
        <v>10000</v>
      </c>
    </row>
    <row r="67" spans="2:12" ht="20.100000000000001" customHeight="1">
      <c r="B67" s="125"/>
      <c r="C67" s="126"/>
      <c r="D67" s="126"/>
      <c r="E67" s="126"/>
      <c r="F67" s="127"/>
      <c r="H67" s="122">
        <f t="shared" si="4"/>
        <v>0</v>
      </c>
      <c r="I67" s="128">
        <f t="shared" si="4"/>
        <v>0</v>
      </c>
      <c r="J67" s="124">
        <f t="shared" si="3"/>
        <v>0</v>
      </c>
      <c r="K67" s="124">
        <f t="shared" si="1"/>
        <v>0</v>
      </c>
      <c r="L67" s="124">
        <f t="shared" si="2"/>
        <v>10000</v>
      </c>
    </row>
    <row r="68" spans="2:12" ht="20.100000000000001" customHeight="1">
      <c r="B68" s="125"/>
      <c r="C68" s="126"/>
      <c r="D68" s="126"/>
      <c r="E68" s="126"/>
      <c r="F68" s="127"/>
      <c r="H68" s="122">
        <f t="shared" si="4"/>
        <v>0</v>
      </c>
      <c r="I68" s="128">
        <f t="shared" si="4"/>
        <v>0</v>
      </c>
      <c r="J68" s="124">
        <f t="shared" si="3"/>
        <v>0</v>
      </c>
      <c r="K68" s="124">
        <f t="shared" si="1"/>
        <v>0</v>
      </c>
      <c r="L68" s="124">
        <f t="shared" si="2"/>
        <v>10000</v>
      </c>
    </row>
    <row r="69" spans="2:12" ht="20.100000000000001" customHeight="1">
      <c r="B69" s="125"/>
      <c r="C69" s="126"/>
      <c r="D69" s="126"/>
      <c r="E69" s="126"/>
      <c r="F69" s="127"/>
      <c r="H69" s="122">
        <f t="shared" si="4"/>
        <v>0</v>
      </c>
      <c r="I69" s="128">
        <f t="shared" si="4"/>
        <v>0</v>
      </c>
      <c r="J69" s="124">
        <f t="shared" si="3"/>
        <v>0</v>
      </c>
      <c r="K69" s="124">
        <f t="shared" si="1"/>
        <v>0</v>
      </c>
      <c r="L69" s="124">
        <f t="shared" si="2"/>
        <v>10000</v>
      </c>
    </row>
    <row r="70" spans="2:12" ht="20.100000000000001" customHeight="1">
      <c r="B70" s="125"/>
      <c r="C70" s="126"/>
      <c r="D70" s="126"/>
      <c r="E70" s="126"/>
      <c r="F70" s="127"/>
      <c r="H70" s="122">
        <f t="shared" si="4"/>
        <v>0</v>
      </c>
      <c r="I70" s="128">
        <f t="shared" si="4"/>
        <v>0</v>
      </c>
      <c r="J70" s="124">
        <f t="shared" si="3"/>
        <v>0</v>
      </c>
      <c r="K70" s="124">
        <f t="shared" si="1"/>
        <v>0</v>
      </c>
      <c r="L70" s="124">
        <f t="shared" si="2"/>
        <v>10000</v>
      </c>
    </row>
    <row r="71" spans="2:12" ht="20.100000000000001" customHeight="1">
      <c r="B71" s="125"/>
      <c r="C71" s="126"/>
      <c r="D71" s="126"/>
      <c r="E71" s="126"/>
      <c r="F71" s="127"/>
      <c r="H71" s="122">
        <f t="shared" si="4"/>
        <v>0</v>
      </c>
      <c r="I71" s="128">
        <f t="shared" si="4"/>
        <v>0</v>
      </c>
      <c r="J71" s="124">
        <f t="shared" si="3"/>
        <v>0</v>
      </c>
      <c r="K71" s="124">
        <f t="shared" ref="K71:K134" si="5">F71-J71</f>
        <v>0</v>
      </c>
      <c r="L71" s="124">
        <f t="shared" ref="L71:L134" si="6">L70+J71-K71</f>
        <v>10000</v>
      </c>
    </row>
    <row r="72" spans="2:12" ht="20.100000000000001" customHeight="1">
      <c r="B72" s="125"/>
      <c r="C72" s="126"/>
      <c r="D72" s="126"/>
      <c r="E72" s="126"/>
      <c r="F72" s="127"/>
      <c r="H72" s="122">
        <f t="shared" si="4"/>
        <v>0</v>
      </c>
      <c r="I72" s="128">
        <f t="shared" si="4"/>
        <v>0</v>
      </c>
      <c r="J72" s="124">
        <f t="shared" ref="J72:J135" si="7">IF(D72="外注工賃",F72,0)</f>
        <v>0</v>
      </c>
      <c r="K72" s="124">
        <f t="shared" si="5"/>
        <v>0</v>
      </c>
      <c r="L72" s="124">
        <f t="shared" si="6"/>
        <v>10000</v>
      </c>
    </row>
    <row r="73" spans="2:12" ht="20.100000000000001" customHeight="1">
      <c r="B73" s="125"/>
      <c r="C73" s="126"/>
      <c r="D73" s="126"/>
      <c r="E73" s="126"/>
      <c r="F73" s="127"/>
      <c r="H73" s="122">
        <f t="shared" si="4"/>
        <v>0</v>
      </c>
      <c r="I73" s="128">
        <f t="shared" si="4"/>
        <v>0</v>
      </c>
      <c r="J73" s="124">
        <f t="shared" si="7"/>
        <v>0</v>
      </c>
      <c r="K73" s="124">
        <f t="shared" si="5"/>
        <v>0</v>
      </c>
      <c r="L73" s="124">
        <f t="shared" si="6"/>
        <v>10000</v>
      </c>
    </row>
    <row r="74" spans="2:12" ht="20.100000000000001" customHeight="1">
      <c r="B74" s="125"/>
      <c r="C74" s="126"/>
      <c r="D74" s="126"/>
      <c r="E74" s="126"/>
      <c r="F74" s="127"/>
      <c r="H74" s="122">
        <f t="shared" si="4"/>
        <v>0</v>
      </c>
      <c r="I74" s="128">
        <f t="shared" si="4"/>
        <v>0</v>
      </c>
      <c r="J74" s="124">
        <f t="shared" si="7"/>
        <v>0</v>
      </c>
      <c r="K74" s="124">
        <f t="shared" si="5"/>
        <v>0</v>
      </c>
      <c r="L74" s="124">
        <f t="shared" si="6"/>
        <v>10000</v>
      </c>
    </row>
    <row r="75" spans="2:12" ht="20.100000000000001" customHeight="1">
      <c r="B75" s="125"/>
      <c r="C75" s="126"/>
      <c r="D75" s="126"/>
      <c r="E75" s="126"/>
      <c r="F75" s="127"/>
      <c r="H75" s="122">
        <f t="shared" si="4"/>
        <v>0</v>
      </c>
      <c r="I75" s="128">
        <f t="shared" si="4"/>
        <v>0</v>
      </c>
      <c r="J75" s="124">
        <f t="shared" si="7"/>
        <v>0</v>
      </c>
      <c r="K75" s="124">
        <f t="shared" si="5"/>
        <v>0</v>
      </c>
      <c r="L75" s="124">
        <f t="shared" si="6"/>
        <v>10000</v>
      </c>
    </row>
    <row r="76" spans="2:12" ht="20.100000000000001" customHeight="1">
      <c r="B76" s="125"/>
      <c r="C76" s="126"/>
      <c r="D76" s="126"/>
      <c r="E76" s="126"/>
      <c r="F76" s="127"/>
      <c r="H76" s="122">
        <f t="shared" si="4"/>
        <v>0</v>
      </c>
      <c r="I76" s="128">
        <f t="shared" si="4"/>
        <v>0</v>
      </c>
      <c r="J76" s="124">
        <f t="shared" si="7"/>
        <v>0</v>
      </c>
      <c r="K76" s="124">
        <f t="shared" si="5"/>
        <v>0</v>
      </c>
      <c r="L76" s="124">
        <f t="shared" si="6"/>
        <v>10000</v>
      </c>
    </row>
    <row r="77" spans="2:12" ht="20.100000000000001" customHeight="1">
      <c r="B77" s="125"/>
      <c r="C77" s="126"/>
      <c r="D77" s="126"/>
      <c r="E77" s="126"/>
      <c r="F77" s="127"/>
      <c r="H77" s="122">
        <f t="shared" si="4"/>
        <v>0</v>
      </c>
      <c r="I77" s="128">
        <f t="shared" si="4"/>
        <v>0</v>
      </c>
      <c r="J77" s="124">
        <f t="shared" si="7"/>
        <v>0</v>
      </c>
      <c r="K77" s="124">
        <f t="shared" si="5"/>
        <v>0</v>
      </c>
      <c r="L77" s="124">
        <f t="shared" si="6"/>
        <v>10000</v>
      </c>
    </row>
    <row r="78" spans="2:12" ht="20.100000000000001" customHeight="1">
      <c r="B78" s="125"/>
      <c r="C78" s="126"/>
      <c r="D78" s="126"/>
      <c r="E78" s="126"/>
      <c r="F78" s="127"/>
      <c r="H78" s="122">
        <f t="shared" si="4"/>
        <v>0</v>
      </c>
      <c r="I78" s="128">
        <f t="shared" si="4"/>
        <v>0</v>
      </c>
      <c r="J78" s="124">
        <f t="shared" si="7"/>
        <v>0</v>
      </c>
      <c r="K78" s="124">
        <f t="shared" si="5"/>
        <v>0</v>
      </c>
      <c r="L78" s="124">
        <f t="shared" si="6"/>
        <v>10000</v>
      </c>
    </row>
    <row r="79" spans="2:12" ht="20.100000000000001" customHeight="1">
      <c r="B79" s="125"/>
      <c r="C79" s="126"/>
      <c r="D79" s="126"/>
      <c r="E79" s="126"/>
      <c r="F79" s="127"/>
      <c r="H79" s="122">
        <f t="shared" si="4"/>
        <v>0</v>
      </c>
      <c r="I79" s="128">
        <f t="shared" si="4"/>
        <v>0</v>
      </c>
      <c r="J79" s="124">
        <f t="shared" si="7"/>
        <v>0</v>
      </c>
      <c r="K79" s="124">
        <f t="shared" si="5"/>
        <v>0</v>
      </c>
      <c r="L79" s="124">
        <f t="shared" si="6"/>
        <v>10000</v>
      </c>
    </row>
    <row r="80" spans="2:12" ht="20.100000000000001" customHeight="1">
      <c r="B80" s="125"/>
      <c r="C80" s="126"/>
      <c r="D80" s="126"/>
      <c r="E80" s="126"/>
      <c r="F80" s="127"/>
      <c r="H80" s="122">
        <f t="shared" si="4"/>
        <v>0</v>
      </c>
      <c r="I80" s="128">
        <f t="shared" si="4"/>
        <v>0</v>
      </c>
      <c r="J80" s="124">
        <f t="shared" si="7"/>
        <v>0</v>
      </c>
      <c r="K80" s="124">
        <f t="shared" si="5"/>
        <v>0</v>
      </c>
      <c r="L80" s="124">
        <f t="shared" si="6"/>
        <v>10000</v>
      </c>
    </row>
    <row r="81" spans="2:12" ht="20.100000000000001" customHeight="1">
      <c r="B81" s="125"/>
      <c r="C81" s="126"/>
      <c r="D81" s="126"/>
      <c r="E81" s="126"/>
      <c r="F81" s="127"/>
      <c r="H81" s="122">
        <f t="shared" si="4"/>
        <v>0</v>
      </c>
      <c r="I81" s="128">
        <f t="shared" si="4"/>
        <v>0</v>
      </c>
      <c r="J81" s="124">
        <f t="shared" si="7"/>
        <v>0</v>
      </c>
      <c r="K81" s="124">
        <f t="shared" si="5"/>
        <v>0</v>
      </c>
      <c r="L81" s="124">
        <f t="shared" si="6"/>
        <v>10000</v>
      </c>
    </row>
    <row r="82" spans="2:12" ht="20.100000000000001" customHeight="1">
      <c r="B82" s="125"/>
      <c r="C82" s="126"/>
      <c r="D82" s="126"/>
      <c r="E82" s="126"/>
      <c r="F82" s="127"/>
      <c r="H82" s="122">
        <f t="shared" si="4"/>
        <v>0</v>
      </c>
      <c r="I82" s="128">
        <f t="shared" si="4"/>
        <v>0</v>
      </c>
      <c r="J82" s="124">
        <f t="shared" si="7"/>
        <v>0</v>
      </c>
      <c r="K82" s="124">
        <f t="shared" si="5"/>
        <v>0</v>
      </c>
      <c r="L82" s="124">
        <f t="shared" si="6"/>
        <v>10000</v>
      </c>
    </row>
    <row r="83" spans="2:12" ht="20.100000000000001" customHeight="1">
      <c r="B83" s="125"/>
      <c r="C83" s="126"/>
      <c r="D83" s="126"/>
      <c r="E83" s="126"/>
      <c r="F83" s="127"/>
      <c r="H83" s="122">
        <f t="shared" si="4"/>
        <v>0</v>
      </c>
      <c r="I83" s="128">
        <f t="shared" si="4"/>
        <v>0</v>
      </c>
      <c r="J83" s="124">
        <f t="shared" si="7"/>
        <v>0</v>
      </c>
      <c r="K83" s="124">
        <f t="shared" si="5"/>
        <v>0</v>
      </c>
      <c r="L83" s="124">
        <f t="shared" si="6"/>
        <v>10000</v>
      </c>
    </row>
    <row r="84" spans="2:12" ht="20.100000000000001" customHeight="1">
      <c r="B84" s="125"/>
      <c r="C84" s="126"/>
      <c r="D84" s="126"/>
      <c r="E84" s="126"/>
      <c r="F84" s="127"/>
      <c r="H84" s="122">
        <f t="shared" si="4"/>
        <v>0</v>
      </c>
      <c r="I84" s="128">
        <f t="shared" si="4"/>
        <v>0</v>
      </c>
      <c r="J84" s="124">
        <f t="shared" si="7"/>
        <v>0</v>
      </c>
      <c r="K84" s="124">
        <f t="shared" si="5"/>
        <v>0</v>
      </c>
      <c r="L84" s="124">
        <f t="shared" si="6"/>
        <v>10000</v>
      </c>
    </row>
    <row r="85" spans="2:12" ht="20.100000000000001" customHeight="1">
      <c r="B85" s="125"/>
      <c r="C85" s="126"/>
      <c r="D85" s="126"/>
      <c r="E85" s="126"/>
      <c r="F85" s="127"/>
      <c r="H85" s="122">
        <f t="shared" si="4"/>
        <v>0</v>
      </c>
      <c r="I85" s="128">
        <f t="shared" si="4"/>
        <v>0</v>
      </c>
      <c r="J85" s="124">
        <f t="shared" si="7"/>
        <v>0</v>
      </c>
      <c r="K85" s="124">
        <f t="shared" si="5"/>
        <v>0</v>
      </c>
      <c r="L85" s="124">
        <f t="shared" si="6"/>
        <v>10000</v>
      </c>
    </row>
    <row r="86" spans="2:12" ht="20.100000000000001" customHeight="1">
      <c r="B86" s="125"/>
      <c r="C86" s="126"/>
      <c r="D86" s="126"/>
      <c r="E86" s="126"/>
      <c r="F86" s="127"/>
      <c r="H86" s="122">
        <f t="shared" si="4"/>
        <v>0</v>
      </c>
      <c r="I86" s="128">
        <f t="shared" si="4"/>
        <v>0</v>
      </c>
      <c r="J86" s="124">
        <f t="shared" si="7"/>
        <v>0</v>
      </c>
      <c r="K86" s="124">
        <f t="shared" si="5"/>
        <v>0</v>
      </c>
      <c r="L86" s="124">
        <f t="shared" si="6"/>
        <v>10000</v>
      </c>
    </row>
    <row r="87" spans="2:12" ht="20.100000000000001" customHeight="1">
      <c r="B87" s="125"/>
      <c r="C87" s="126"/>
      <c r="D87" s="126"/>
      <c r="E87" s="126"/>
      <c r="F87" s="127"/>
      <c r="H87" s="122">
        <f t="shared" ref="H87:I150" si="8">B87</f>
        <v>0</v>
      </c>
      <c r="I87" s="128">
        <f t="shared" si="8"/>
        <v>0</v>
      </c>
      <c r="J87" s="124">
        <f t="shared" si="7"/>
        <v>0</v>
      </c>
      <c r="K87" s="124">
        <f t="shared" si="5"/>
        <v>0</v>
      </c>
      <c r="L87" s="124">
        <f t="shared" si="6"/>
        <v>10000</v>
      </c>
    </row>
    <row r="88" spans="2:12" ht="20.100000000000001" customHeight="1">
      <c r="B88" s="125"/>
      <c r="C88" s="126"/>
      <c r="D88" s="126"/>
      <c r="E88" s="126"/>
      <c r="F88" s="127"/>
      <c r="H88" s="122">
        <f t="shared" si="8"/>
        <v>0</v>
      </c>
      <c r="I88" s="128">
        <f t="shared" si="8"/>
        <v>0</v>
      </c>
      <c r="J88" s="124">
        <f t="shared" si="7"/>
        <v>0</v>
      </c>
      <c r="K88" s="124">
        <f t="shared" si="5"/>
        <v>0</v>
      </c>
      <c r="L88" s="124">
        <f t="shared" si="6"/>
        <v>10000</v>
      </c>
    </row>
    <row r="89" spans="2:12" ht="20.100000000000001" customHeight="1">
      <c r="B89" s="125"/>
      <c r="C89" s="126"/>
      <c r="D89" s="126"/>
      <c r="E89" s="126"/>
      <c r="F89" s="127"/>
      <c r="H89" s="122">
        <f t="shared" si="8"/>
        <v>0</v>
      </c>
      <c r="I89" s="128">
        <f t="shared" si="8"/>
        <v>0</v>
      </c>
      <c r="J89" s="124">
        <f t="shared" si="7"/>
        <v>0</v>
      </c>
      <c r="K89" s="124">
        <f t="shared" si="5"/>
        <v>0</v>
      </c>
      <c r="L89" s="124">
        <f t="shared" si="6"/>
        <v>10000</v>
      </c>
    </row>
    <row r="90" spans="2:12" ht="20.100000000000001" customHeight="1">
      <c r="B90" s="125"/>
      <c r="C90" s="126"/>
      <c r="D90" s="126"/>
      <c r="E90" s="126"/>
      <c r="F90" s="127"/>
      <c r="H90" s="122">
        <f t="shared" si="8"/>
        <v>0</v>
      </c>
      <c r="I90" s="128">
        <f t="shared" si="8"/>
        <v>0</v>
      </c>
      <c r="J90" s="124">
        <f t="shared" si="7"/>
        <v>0</v>
      </c>
      <c r="K90" s="124">
        <f t="shared" si="5"/>
        <v>0</v>
      </c>
      <c r="L90" s="124">
        <f t="shared" si="6"/>
        <v>10000</v>
      </c>
    </row>
    <row r="91" spans="2:12" ht="20.100000000000001" customHeight="1">
      <c r="B91" s="125"/>
      <c r="C91" s="126"/>
      <c r="D91" s="126"/>
      <c r="E91" s="126"/>
      <c r="F91" s="127"/>
      <c r="H91" s="122">
        <f t="shared" si="8"/>
        <v>0</v>
      </c>
      <c r="I91" s="128">
        <f t="shared" si="8"/>
        <v>0</v>
      </c>
      <c r="J91" s="124">
        <f t="shared" si="7"/>
        <v>0</v>
      </c>
      <c r="K91" s="124">
        <f t="shared" si="5"/>
        <v>0</v>
      </c>
      <c r="L91" s="124">
        <f t="shared" si="6"/>
        <v>10000</v>
      </c>
    </row>
    <row r="92" spans="2:12" ht="20.100000000000001" customHeight="1">
      <c r="B92" s="125"/>
      <c r="C92" s="126"/>
      <c r="D92" s="126"/>
      <c r="E92" s="126"/>
      <c r="F92" s="127"/>
      <c r="H92" s="122">
        <f t="shared" si="8"/>
        <v>0</v>
      </c>
      <c r="I92" s="128">
        <f t="shared" si="8"/>
        <v>0</v>
      </c>
      <c r="J92" s="124">
        <f t="shared" si="7"/>
        <v>0</v>
      </c>
      <c r="K92" s="124">
        <f t="shared" si="5"/>
        <v>0</v>
      </c>
      <c r="L92" s="124">
        <f t="shared" si="6"/>
        <v>10000</v>
      </c>
    </row>
    <row r="93" spans="2:12" ht="20.100000000000001" customHeight="1">
      <c r="B93" s="125"/>
      <c r="C93" s="126"/>
      <c r="D93" s="126"/>
      <c r="E93" s="126"/>
      <c r="F93" s="127"/>
      <c r="H93" s="122">
        <f t="shared" si="8"/>
        <v>0</v>
      </c>
      <c r="I93" s="128">
        <f t="shared" si="8"/>
        <v>0</v>
      </c>
      <c r="J93" s="124">
        <f t="shared" si="7"/>
        <v>0</v>
      </c>
      <c r="K93" s="124">
        <f t="shared" si="5"/>
        <v>0</v>
      </c>
      <c r="L93" s="124">
        <f t="shared" si="6"/>
        <v>10000</v>
      </c>
    </row>
    <row r="94" spans="2:12" ht="20.100000000000001" customHeight="1">
      <c r="B94" s="125"/>
      <c r="C94" s="126"/>
      <c r="D94" s="126"/>
      <c r="E94" s="126"/>
      <c r="F94" s="127"/>
      <c r="H94" s="122">
        <f t="shared" si="8"/>
        <v>0</v>
      </c>
      <c r="I94" s="128">
        <f t="shared" si="8"/>
        <v>0</v>
      </c>
      <c r="J94" s="124">
        <f t="shared" si="7"/>
        <v>0</v>
      </c>
      <c r="K94" s="124">
        <f t="shared" si="5"/>
        <v>0</v>
      </c>
      <c r="L94" s="124">
        <f t="shared" si="6"/>
        <v>10000</v>
      </c>
    </row>
    <row r="95" spans="2:12" ht="20.100000000000001" customHeight="1">
      <c r="B95" s="125"/>
      <c r="C95" s="126"/>
      <c r="D95" s="126"/>
      <c r="E95" s="126"/>
      <c r="F95" s="127"/>
      <c r="H95" s="122">
        <f t="shared" si="8"/>
        <v>0</v>
      </c>
      <c r="I95" s="128">
        <f t="shared" si="8"/>
        <v>0</v>
      </c>
      <c r="J95" s="124">
        <f t="shared" si="7"/>
        <v>0</v>
      </c>
      <c r="K95" s="124">
        <f t="shared" si="5"/>
        <v>0</v>
      </c>
      <c r="L95" s="124">
        <f t="shared" si="6"/>
        <v>10000</v>
      </c>
    </row>
    <row r="96" spans="2:12" ht="20.100000000000001" customHeight="1">
      <c r="B96" s="125"/>
      <c r="C96" s="126"/>
      <c r="D96" s="126"/>
      <c r="E96" s="126"/>
      <c r="F96" s="127"/>
      <c r="H96" s="122">
        <f t="shared" si="8"/>
        <v>0</v>
      </c>
      <c r="I96" s="128">
        <f t="shared" si="8"/>
        <v>0</v>
      </c>
      <c r="J96" s="124">
        <f t="shared" si="7"/>
        <v>0</v>
      </c>
      <c r="K96" s="124">
        <f t="shared" si="5"/>
        <v>0</v>
      </c>
      <c r="L96" s="124">
        <f t="shared" si="6"/>
        <v>10000</v>
      </c>
    </row>
    <row r="97" spans="2:12" ht="20.100000000000001" customHeight="1">
      <c r="B97" s="125"/>
      <c r="C97" s="126"/>
      <c r="D97" s="126"/>
      <c r="E97" s="126"/>
      <c r="F97" s="127"/>
      <c r="H97" s="122">
        <f t="shared" si="8"/>
        <v>0</v>
      </c>
      <c r="I97" s="128">
        <f t="shared" si="8"/>
        <v>0</v>
      </c>
      <c r="J97" s="124">
        <f t="shared" si="7"/>
        <v>0</v>
      </c>
      <c r="K97" s="124">
        <f t="shared" si="5"/>
        <v>0</v>
      </c>
      <c r="L97" s="124">
        <f t="shared" si="6"/>
        <v>10000</v>
      </c>
    </row>
    <row r="98" spans="2:12" ht="20.100000000000001" customHeight="1">
      <c r="B98" s="125"/>
      <c r="C98" s="126"/>
      <c r="D98" s="126"/>
      <c r="E98" s="126"/>
      <c r="F98" s="127"/>
      <c r="H98" s="122">
        <f t="shared" si="8"/>
        <v>0</v>
      </c>
      <c r="I98" s="128">
        <f t="shared" si="8"/>
        <v>0</v>
      </c>
      <c r="J98" s="124">
        <f t="shared" si="7"/>
        <v>0</v>
      </c>
      <c r="K98" s="124">
        <f t="shared" si="5"/>
        <v>0</v>
      </c>
      <c r="L98" s="124">
        <f t="shared" si="6"/>
        <v>10000</v>
      </c>
    </row>
    <row r="99" spans="2:12" ht="20.100000000000001" customHeight="1">
      <c r="B99" s="125"/>
      <c r="C99" s="126"/>
      <c r="D99" s="126"/>
      <c r="E99" s="126"/>
      <c r="F99" s="127"/>
      <c r="H99" s="122">
        <f t="shared" si="8"/>
        <v>0</v>
      </c>
      <c r="I99" s="128">
        <f t="shared" si="8"/>
        <v>0</v>
      </c>
      <c r="J99" s="124">
        <f t="shared" si="7"/>
        <v>0</v>
      </c>
      <c r="K99" s="124">
        <f t="shared" si="5"/>
        <v>0</v>
      </c>
      <c r="L99" s="124">
        <f t="shared" si="6"/>
        <v>10000</v>
      </c>
    </row>
    <row r="100" spans="2:12" ht="20.100000000000001" customHeight="1">
      <c r="B100" s="125"/>
      <c r="C100" s="126"/>
      <c r="D100" s="126"/>
      <c r="E100" s="126"/>
      <c r="F100" s="127"/>
      <c r="H100" s="122">
        <f t="shared" si="8"/>
        <v>0</v>
      </c>
      <c r="I100" s="128">
        <f t="shared" si="8"/>
        <v>0</v>
      </c>
      <c r="J100" s="124">
        <f t="shared" si="7"/>
        <v>0</v>
      </c>
      <c r="K100" s="124">
        <f t="shared" si="5"/>
        <v>0</v>
      </c>
      <c r="L100" s="124">
        <f t="shared" si="6"/>
        <v>10000</v>
      </c>
    </row>
    <row r="101" spans="2:12" ht="20.100000000000001" customHeight="1">
      <c r="B101" s="125"/>
      <c r="C101" s="126"/>
      <c r="D101" s="126"/>
      <c r="E101" s="126"/>
      <c r="F101" s="127"/>
      <c r="H101" s="122">
        <f t="shared" si="8"/>
        <v>0</v>
      </c>
      <c r="I101" s="128">
        <f t="shared" si="8"/>
        <v>0</v>
      </c>
      <c r="J101" s="124">
        <f t="shared" si="7"/>
        <v>0</v>
      </c>
      <c r="K101" s="124">
        <f t="shared" si="5"/>
        <v>0</v>
      </c>
      <c r="L101" s="124">
        <f t="shared" si="6"/>
        <v>10000</v>
      </c>
    </row>
    <row r="102" spans="2:12" ht="20.100000000000001" customHeight="1">
      <c r="B102" s="125"/>
      <c r="C102" s="126"/>
      <c r="D102" s="126"/>
      <c r="E102" s="126"/>
      <c r="F102" s="127"/>
      <c r="H102" s="122">
        <f t="shared" si="8"/>
        <v>0</v>
      </c>
      <c r="I102" s="128">
        <f t="shared" si="8"/>
        <v>0</v>
      </c>
      <c r="J102" s="124">
        <f t="shared" si="7"/>
        <v>0</v>
      </c>
      <c r="K102" s="124">
        <f t="shared" si="5"/>
        <v>0</v>
      </c>
      <c r="L102" s="124">
        <f t="shared" si="6"/>
        <v>10000</v>
      </c>
    </row>
    <row r="103" spans="2:12" ht="20.100000000000001" customHeight="1">
      <c r="B103" s="125"/>
      <c r="C103" s="126"/>
      <c r="D103" s="126"/>
      <c r="E103" s="126"/>
      <c r="F103" s="127"/>
      <c r="H103" s="122">
        <f t="shared" si="8"/>
        <v>0</v>
      </c>
      <c r="I103" s="128">
        <f t="shared" si="8"/>
        <v>0</v>
      </c>
      <c r="J103" s="124">
        <f t="shared" si="7"/>
        <v>0</v>
      </c>
      <c r="K103" s="124">
        <f t="shared" si="5"/>
        <v>0</v>
      </c>
      <c r="L103" s="124">
        <f t="shared" si="6"/>
        <v>10000</v>
      </c>
    </row>
    <row r="104" spans="2:12" ht="20.100000000000001" customHeight="1">
      <c r="B104" s="125"/>
      <c r="C104" s="126"/>
      <c r="D104" s="126"/>
      <c r="E104" s="126"/>
      <c r="F104" s="127"/>
      <c r="H104" s="122">
        <f t="shared" si="8"/>
        <v>0</v>
      </c>
      <c r="I104" s="128">
        <f t="shared" si="8"/>
        <v>0</v>
      </c>
      <c r="J104" s="124">
        <f t="shared" si="7"/>
        <v>0</v>
      </c>
      <c r="K104" s="124">
        <f t="shared" si="5"/>
        <v>0</v>
      </c>
      <c r="L104" s="124">
        <f t="shared" si="6"/>
        <v>10000</v>
      </c>
    </row>
    <row r="105" spans="2:12" ht="20.100000000000001" customHeight="1">
      <c r="B105" s="125"/>
      <c r="C105" s="126"/>
      <c r="D105" s="126"/>
      <c r="E105" s="126"/>
      <c r="F105" s="127"/>
      <c r="H105" s="122">
        <f t="shared" si="8"/>
        <v>0</v>
      </c>
      <c r="I105" s="128">
        <f t="shared" si="8"/>
        <v>0</v>
      </c>
      <c r="J105" s="124">
        <f t="shared" si="7"/>
        <v>0</v>
      </c>
      <c r="K105" s="124">
        <f t="shared" si="5"/>
        <v>0</v>
      </c>
      <c r="L105" s="124">
        <f t="shared" si="6"/>
        <v>10000</v>
      </c>
    </row>
    <row r="106" spans="2:12" ht="20.100000000000001" customHeight="1">
      <c r="B106" s="125"/>
      <c r="C106" s="126"/>
      <c r="D106" s="126"/>
      <c r="E106" s="126"/>
      <c r="F106" s="127"/>
      <c r="H106" s="122">
        <f t="shared" si="8"/>
        <v>0</v>
      </c>
      <c r="I106" s="128">
        <f t="shared" si="8"/>
        <v>0</v>
      </c>
      <c r="J106" s="124">
        <f t="shared" si="7"/>
        <v>0</v>
      </c>
      <c r="K106" s="124">
        <f t="shared" si="5"/>
        <v>0</v>
      </c>
      <c r="L106" s="124">
        <f t="shared" si="6"/>
        <v>10000</v>
      </c>
    </row>
    <row r="107" spans="2:12" ht="20.100000000000001" customHeight="1">
      <c r="B107" s="125"/>
      <c r="C107" s="126"/>
      <c r="D107" s="126"/>
      <c r="E107" s="126"/>
      <c r="F107" s="127"/>
      <c r="H107" s="122">
        <f t="shared" si="8"/>
        <v>0</v>
      </c>
      <c r="I107" s="128">
        <f t="shared" si="8"/>
        <v>0</v>
      </c>
      <c r="J107" s="124">
        <f t="shared" si="7"/>
        <v>0</v>
      </c>
      <c r="K107" s="124">
        <f t="shared" si="5"/>
        <v>0</v>
      </c>
      <c r="L107" s="124">
        <f t="shared" si="6"/>
        <v>10000</v>
      </c>
    </row>
    <row r="108" spans="2:12" ht="20.100000000000001" customHeight="1">
      <c r="B108" s="125"/>
      <c r="C108" s="126"/>
      <c r="D108" s="126"/>
      <c r="E108" s="126"/>
      <c r="F108" s="127"/>
      <c r="H108" s="122">
        <f t="shared" si="8"/>
        <v>0</v>
      </c>
      <c r="I108" s="128">
        <f t="shared" si="8"/>
        <v>0</v>
      </c>
      <c r="J108" s="124">
        <f t="shared" si="7"/>
        <v>0</v>
      </c>
      <c r="K108" s="124">
        <f t="shared" si="5"/>
        <v>0</v>
      </c>
      <c r="L108" s="124">
        <f t="shared" si="6"/>
        <v>10000</v>
      </c>
    </row>
    <row r="109" spans="2:12" ht="20.100000000000001" customHeight="1">
      <c r="B109" s="125"/>
      <c r="C109" s="126"/>
      <c r="D109" s="126"/>
      <c r="E109" s="126"/>
      <c r="F109" s="127"/>
      <c r="H109" s="122">
        <f t="shared" si="8"/>
        <v>0</v>
      </c>
      <c r="I109" s="128">
        <f t="shared" si="8"/>
        <v>0</v>
      </c>
      <c r="J109" s="124">
        <f t="shared" si="7"/>
        <v>0</v>
      </c>
      <c r="K109" s="124">
        <f t="shared" si="5"/>
        <v>0</v>
      </c>
      <c r="L109" s="124">
        <f t="shared" si="6"/>
        <v>10000</v>
      </c>
    </row>
    <row r="110" spans="2:12" ht="20.100000000000001" customHeight="1">
      <c r="B110" s="125"/>
      <c r="C110" s="126"/>
      <c r="D110" s="126"/>
      <c r="E110" s="126"/>
      <c r="F110" s="127"/>
      <c r="H110" s="122">
        <f t="shared" si="8"/>
        <v>0</v>
      </c>
      <c r="I110" s="128">
        <f t="shared" si="8"/>
        <v>0</v>
      </c>
      <c r="J110" s="124">
        <f t="shared" si="7"/>
        <v>0</v>
      </c>
      <c r="K110" s="124">
        <f t="shared" si="5"/>
        <v>0</v>
      </c>
      <c r="L110" s="124">
        <f t="shared" si="6"/>
        <v>10000</v>
      </c>
    </row>
    <row r="111" spans="2:12" ht="20.100000000000001" customHeight="1">
      <c r="B111" s="125"/>
      <c r="C111" s="126"/>
      <c r="D111" s="126"/>
      <c r="E111" s="126"/>
      <c r="F111" s="127"/>
      <c r="H111" s="122">
        <f t="shared" si="8"/>
        <v>0</v>
      </c>
      <c r="I111" s="128">
        <f t="shared" si="8"/>
        <v>0</v>
      </c>
      <c r="J111" s="124">
        <f t="shared" si="7"/>
        <v>0</v>
      </c>
      <c r="K111" s="124">
        <f t="shared" si="5"/>
        <v>0</v>
      </c>
      <c r="L111" s="124">
        <f t="shared" si="6"/>
        <v>10000</v>
      </c>
    </row>
    <row r="112" spans="2:12" ht="20.100000000000001" customHeight="1">
      <c r="B112" s="125"/>
      <c r="C112" s="126"/>
      <c r="D112" s="126"/>
      <c r="E112" s="126"/>
      <c r="F112" s="127"/>
      <c r="H112" s="122">
        <f t="shared" si="8"/>
        <v>0</v>
      </c>
      <c r="I112" s="128">
        <f t="shared" si="8"/>
        <v>0</v>
      </c>
      <c r="J112" s="124">
        <f t="shared" si="7"/>
        <v>0</v>
      </c>
      <c r="K112" s="124">
        <f t="shared" si="5"/>
        <v>0</v>
      </c>
      <c r="L112" s="124">
        <f t="shared" si="6"/>
        <v>10000</v>
      </c>
    </row>
    <row r="113" spans="2:12" ht="20.100000000000001" customHeight="1">
      <c r="B113" s="125"/>
      <c r="C113" s="126"/>
      <c r="D113" s="126"/>
      <c r="E113" s="126"/>
      <c r="F113" s="127"/>
      <c r="H113" s="122">
        <f t="shared" si="8"/>
        <v>0</v>
      </c>
      <c r="I113" s="128">
        <f t="shared" si="8"/>
        <v>0</v>
      </c>
      <c r="J113" s="124">
        <f t="shared" si="7"/>
        <v>0</v>
      </c>
      <c r="K113" s="124">
        <f t="shared" si="5"/>
        <v>0</v>
      </c>
      <c r="L113" s="124">
        <f t="shared" si="6"/>
        <v>10000</v>
      </c>
    </row>
    <row r="114" spans="2:12" ht="20.100000000000001" customHeight="1">
      <c r="B114" s="125"/>
      <c r="C114" s="126"/>
      <c r="D114" s="126"/>
      <c r="E114" s="126"/>
      <c r="F114" s="127"/>
      <c r="H114" s="122">
        <f t="shared" si="8"/>
        <v>0</v>
      </c>
      <c r="I114" s="128">
        <f t="shared" si="8"/>
        <v>0</v>
      </c>
      <c r="J114" s="124">
        <f t="shared" si="7"/>
        <v>0</v>
      </c>
      <c r="K114" s="124">
        <f t="shared" si="5"/>
        <v>0</v>
      </c>
      <c r="L114" s="124">
        <f t="shared" si="6"/>
        <v>10000</v>
      </c>
    </row>
    <row r="115" spans="2:12" ht="20.100000000000001" customHeight="1">
      <c r="B115" s="125"/>
      <c r="C115" s="126"/>
      <c r="D115" s="126"/>
      <c r="E115" s="126"/>
      <c r="F115" s="127"/>
      <c r="H115" s="122">
        <f t="shared" si="8"/>
        <v>0</v>
      </c>
      <c r="I115" s="128">
        <f t="shared" si="8"/>
        <v>0</v>
      </c>
      <c r="J115" s="124">
        <f t="shared" si="7"/>
        <v>0</v>
      </c>
      <c r="K115" s="124">
        <f t="shared" si="5"/>
        <v>0</v>
      </c>
      <c r="L115" s="124">
        <f t="shared" si="6"/>
        <v>10000</v>
      </c>
    </row>
    <row r="116" spans="2:12" ht="20.100000000000001" customHeight="1">
      <c r="B116" s="125"/>
      <c r="C116" s="126"/>
      <c r="D116" s="126"/>
      <c r="E116" s="126"/>
      <c r="F116" s="127"/>
      <c r="H116" s="122">
        <f t="shared" si="8"/>
        <v>0</v>
      </c>
      <c r="I116" s="128">
        <f t="shared" si="8"/>
        <v>0</v>
      </c>
      <c r="J116" s="124">
        <f t="shared" si="7"/>
        <v>0</v>
      </c>
      <c r="K116" s="124">
        <f t="shared" si="5"/>
        <v>0</v>
      </c>
      <c r="L116" s="124">
        <f t="shared" si="6"/>
        <v>10000</v>
      </c>
    </row>
    <row r="117" spans="2:12" ht="20.100000000000001" customHeight="1">
      <c r="B117" s="125"/>
      <c r="C117" s="126"/>
      <c r="D117" s="126"/>
      <c r="E117" s="126"/>
      <c r="F117" s="127"/>
      <c r="H117" s="122">
        <f t="shared" si="8"/>
        <v>0</v>
      </c>
      <c r="I117" s="128">
        <f t="shared" si="8"/>
        <v>0</v>
      </c>
      <c r="J117" s="124">
        <f t="shared" si="7"/>
        <v>0</v>
      </c>
      <c r="K117" s="124">
        <f t="shared" si="5"/>
        <v>0</v>
      </c>
      <c r="L117" s="124">
        <f t="shared" si="6"/>
        <v>10000</v>
      </c>
    </row>
    <row r="118" spans="2:12" ht="20.100000000000001" customHeight="1">
      <c r="B118" s="125"/>
      <c r="C118" s="126"/>
      <c r="D118" s="126"/>
      <c r="E118" s="126"/>
      <c r="F118" s="127"/>
      <c r="H118" s="122">
        <f t="shared" si="8"/>
        <v>0</v>
      </c>
      <c r="I118" s="128">
        <f t="shared" si="8"/>
        <v>0</v>
      </c>
      <c r="J118" s="124">
        <f t="shared" si="7"/>
        <v>0</v>
      </c>
      <c r="K118" s="124">
        <f t="shared" si="5"/>
        <v>0</v>
      </c>
      <c r="L118" s="124">
        <f t="shared" si="6"/>
        <v>10000</v>
      </c>
    </row>
    <row r="119" spans="2:12" ht="20.100000000000001" customHeight="1">
      <c r="B119" s="125"/>
      <c r="C119" s="126"/>
      <c r="D119" s="126"/>
      <c r="E119" s="126"/>
      <c r="F119" s="127"/>
      <c r="H119" s="122">
        <f t="shared" si="8"/>
        <v>0</v>
      </c>
      <c r="I119" s="128">
        <f t="shared" si="8"/>
        <v>0</v>
      </c>
      <c r="J119" s="124">
        <f t="shared" si="7"/>
        <v>0</v>
      </c>
      <c r="K119" s="124">
        <f t="shared" si="5"/>
        <v>0</v>
      </c>
      <c r="L119" s="124">
        <f t="shared" si="6"/>
        <v>10000</v>
      </c>
    </row>
    <row r="120" spans="2:12" ht="20.100000000000001" customHeight="1">
      <c r="B120" s="125"/>
      <c r="C120" s="126"/>
      <c r="D120" s="126"/>
      <c r="E120" s="126"/>
      <c r="F120" s="127"/>
      <c r="H120" s="122">
        <f t="shared" si="8"/>
        <v>0</v>
      </c>
      <c r="I120" s="128">
        <f t="shared" si="8"/>
        <v>0</v>
      </c>
      <c r="J120" s="124">
        <f t="shared" si="7"/>
        <v>0</v>
      </c>
      <c r="K120" s="124">
        <f t="shared" si="5"/>
        <v>0</v>
      </c>
      <c r="L120" s="124">
        <f t="shared" si="6"/>
        <v>10000</v>
      </c>
    </row>
    <row r="121" spans="2:12" ht="20.100000000000001" customHeight="1">
      <c r="B121" s="125"/>
      <c r="C121" s="126"/>
      <c r="D121" s="126"/>
      <c r="E121" s="126"/>
      <c r="F121" s="127"/>
      <c r="H121" s="122">
        <f t="shared" si="8"/>
        <v>0</v>
      </c>
      <c r="I121" s="128">
        <f t="shared" si="8"/>
        <v>0</v>
      </c>
      <c r="J121" s="124">
        <f t="shared" si="7"/>
        <v>0</v>
      </c>
      <c r="K121" s="124">
        <f t="shared" si="5"/>
        <v>0</v>
      </c>
      <c r="L121" s="124">
        <f t="shared" si="6"/>
        <v>10000</v>
      </c>
    </row>
    <row r="122" spans="2:12" ht="20.100000000000001" customHeight="1">
      <c r="B122" s="125"/>
      <c r="C122" s="126"/>
      <c r="D122" s="126"/>
      <c r="E122" s="126"/>
      <c r="F122" s="127"/>
      <c r="H122" s="122">
        <f t="shared" si="8"/>
        <v>0</v>
      </c>
      <c r="I122" s="128">
        <f t="shared" si="8"/>
        <v>0</v>
      </c>
      <c r="J122" s="124">
        <f t="shared" si="7"/>
        <v>0</v>
      </c>
      <c r="K122" s="124">
        <f t="shared" si="5"/>
        <v>0</v>
      </c>
      <c r="L122" s="124">
        <f t="shared" si="6"/>
        <v>10000</v>
      </c>
    </row>
    <row r="123" spans="2:12" ht="20.100000000000001" customHeight="1">
      <c r="B123" s="125"/>
      <c r="C123" s="126"/>
      <c r="D123" s="126"/>
      <c r="E123" s="126"/>
      <c r="F123" s="127"/>
      <c r="H123" s="122">
        <f t="shared" si="8"/>
        <v>0</v>
      </c>
      <c r="I123" s="128">
        <f t="shared" si="8"/>
        <v>0</v>
      </c>
      <c r="J123" s="124">
        <f t="shared" si="7"/>
        <v>0</v>
      </c>
      <c r="K123" s="124">
        <f t="shared" si="5"/>
        <v>0</v>
      </c>
      <c r="L123" s="124">
        <f t="shared" si="6"/>
        <v>10000</v>
      </c>
    </row>
    <row r="124" spans="2:12" ht="20.100000000000001" customHeight="1">
      <c r="B124" s="125"/>
      <c r="C124" s="126"/>
      <c r="D124" s="126"/>
      <c r="E124" s="126"/>
      <c r="F124" s="127"/>
      <c r="H124" s="122">
        <f t="shared" si="8"/>
        <v>0</v>
      </c>
      <c r="I124" s="128">
        <f t="shared" si="8"/>
        <v>0</v>
      </c>
      <c r="J124" s="124">
        <f t="shared" si="7"/>
        <v>0</v>
      </c>
      <c r="K124" s="124">
        <f t="shared" si="5"/>
        <v>0</v>
      </c>
      <c r="L124" s="124">
        <f t="shared" si="6"/>
        <v>10000</v>
      </c>
    </row>
    <row r="125" spans="2:12" ht="20.100000000000001" customHeight="1">
      <c r="B125" s="125"/>
      <c r="C125" s="126"/>
      <c r="D125" s="126"/>
      <c r="E125" s="126"/>
      <c r="F125" s="127"/>
      <c r="H125" s="122">
        <f t="shared" si="8"/>
        <v>0</v>
      </c>
      <c r="I125" s="128">
        <f t="shared" si="8"/>
        <v>0</v>
      </c>
      <c r="J125" s="124">
        <f t="shared" si="7"/>
        <v>0</v>
      </c>
      <c r="K125" s="124">
        <f t="shared" si="5"/>
        <v>0</v>
      </c>
      <c r="L125" s="124">
        <f t="shared" si="6"/>
        <v>10000</v>
      </c>
    </row>
    <row r="126" spans="2:12" ht="20.100000000000001" customHeight="1">
      <c r="B126" s="125"/>
      <c r="C126" s="126"/>
      <c r="D126" s="126"/>
      <c r="E126" s="126"/>
      <c r="F126" s="127"/>
      <c r="H126" s="122">
        <f t="shared" si="8"/>
        <v>0</v>
      </c>
      <c r="I126" s="128">
        <f t="shared" si="8"/>
        <v>0</v>
      </c>
      <c r="J126" s="124">
        <f t="shared" si="7"/>
        <v>0</v>
      </c>
      <c r="K126" s="124">
        <f t="shared" si="5"/>
        <v>0</v>
      </c>
      <c r="L126" s="124">
        <f t="shared" si="6"/>
        <v>10000</v>
      </c>
    </row>
    <row r="127" spans="2:12" ht="20.100000000000001" customHeight="1">
      <c r="B127" s="125"/>
      <c r="C127" s="126"/>
      <c r="D127" s="126"/>
      <c r="E127" s="126"/>
      <c r="F127" s="127"/>
      <c r="H127" s="122">
        <f t="shared" si="8"/>
        <v>0</v>
      </c>
      <c r="I127" s="128">
        <f t="shared" si="8"/>
        <v>0</v>
      </c>
      <c r="J127" s="124">
        <f t="shared" si="7"/>
        <v>0</v>
      </c>
      <c r="K127" s="124">
        <f t="shared" si="5"/>
        <v>0</v>
      </c>
      <c r="L127" s="124">
        <f t="shared" si="6"/>
        <v>10000</v>
      </c>
    </row>
    <row r="128" spans="2:12" ht="20.100000000000001" customHeight="1">
      <c r="B128" s="125"/>
      <c r="C128" s="126"/>
      <c r="D128" s="126"/>
      <c r="E128" s="126"/>
      <c r="F128" s="127"/>
      <c r="H128" s="122">
        <f t="shared" si="8"/>
        <v>0</v>
      </c>
      <c r="I128" s="128">
        <f t="shared" si="8"/>
        <v>0</v>
      </c>
      <c r="J128" s="124">
        <f t="shared" si="7"/>
        <v>0</v>
      </c>
      <c r="K128" s="124">
        <f t="shared" si="5"/>
        <v>0</v>
      </c>
      <c r="L128" s="124">
        <f t="shared" si="6"/>
        <v>10000</v>
      </c>
    </row>
    <row r="129" spans="2:12" ht="20.100000000000001" customHeight="1">
      <c r="B129" s="125"/>
      <c r="C129" s="126"/>
      <c r="D129" s="126"/>
      <c r="E129" s="126"/>
      <c r="F129" s="127"/>
      <c r="H129" s="122">
        <f t="shared" si="8"/>
        <v>0</v>
      </c>
      <c r="I129" s="128">
        <f t="shared" si="8"/>
        <v>0</v>
      </c>
      <c r="J129" s="124">
        <f t="shared" si="7"/>
        <v>0</v>
      </c>
      <c r="K129" s="124">
        <f t="shared" si="5"/>
        <v>0</v>
      </c>
      <c r="L129" s="124">
        <f t="shared" si="6"/>
        <v>10000</v>
      </c>
    </row>
    <row r="130" spans="2:12" ht="20.100000000000001" customHeight="1">
      <c r="B130" s="125"/>
      <c r="C130" s="126"/>
      <c r="D130" s="126"/>
      <c r="E130" s="126"/>
      <c r="F130" s="127"/>
      <c r="H130" s="122">
        <f t="shared" si="8"/>
        <v>0</v>
      </c>
      <c r="I130" s="128">
        <f t="shared" si="8"/>
        <v>0</v>
      </c>
      <c r="J130" s="124">
        <f t="shared" si="7"/>
        <v>0</v>
      </c>
      <c r="K130" s="124">
        <f t="shared" si="5"/>
        <v>0</v>
      </c>
      <c r="L130" s="124">
        <f t="shared" si="6"/>
        <v>10000</v>
      </c>
    </row>
    <row r="131" spans="2:12" ht="20.100000000000001" customHeight="1">
      <c r="B131" s="125"/>
      <c r="C131" s="126"/>
      <c r="D131" s="126"/>
      <c r="E131" s="126"/>
      <c r="F131" s="127"/>
      <c r="H131" s="122">
        <f t="shared" si="8"/>
        <v>0</v>
      </c>
      <c r="I131" s="128">
        <f t="shared" si="8"/>
        <v>0</v>
      </c>
      <c r="J131" s="124">
        <f t="shared" si="7"/>
        <v>0</v>
      </c>
      <c r="K131" s="124">
        <f t="shared" si="5"/>
        <v>0</v>
      </c>
      <c r="L131" s="124">
        <f t="shared" si="6"/>
        <v>10000</v>
      </c>
    </row>
    <row r="132" spans="2:12" ht="20.100000000000001" customHeight="1">
      <c r="B132" s="125"/>
      <c r="C132" s="126"/>
      <c r="D132" s="126"/>
      <c r="E132" s="126"/>
      <c r="F132" s="127"/>
      <c r="H132" s="122">
        <f t="shared" si="8"/>
        <v>0</v>
      </c>
      <c r="I132" s="128">
        <f t="shared" si="8"/>
        <v>0</v>
      </c>
      <c r="J132" s="124">
        <f t="shared" si="7"/>
        <v>0</v>
      </c>
      <c r="K132" s="124">
        <f t="shared" si="5"/>
        <v>0</v>
      </c>
      <c r="L132" s="124">
        <f t="shared" si="6"/>
        <v>10000</v>
      </c>
    </row>
    <row r="133" spans="2:12" ht="20.100000000000001" customHeight="1">
      <c r="B133" s="125"/>
      <c r="C133" s="126"/>
      <c r="D133" s="126"/>
      <c r="E133" s="126"/>
      <c r="F133" s="127"/>
      <c r="H133" s="122">
        <f t="shared" si="8"/>
        <v>0</v>
      </c>
      <c r="I133" s="128">
        <f t="shared" si="8"/>
        <v>0</v>
      </c>
      <c r="J133" s="124">
        <f t="shared" si="7"/>
        <v>0</v>
      </c>
      <c r="K133" s="124">
        <f t="shared" si="5"/>
        <v>0</v>
      </c>
      <c r="L133" s="124">
        <f t="shared" si="6"/>
        <v>10000</v>
      </c>
    </row>
    <row r="134" spans="2:12" ht="20.100000000000001" customHeight="1">
      <c r="B134" s="125"/>
      <c r="C134" s="126"/>
      <c r="D134" s="126"/>
      <c r="E134" s="126"/>
      <c r="F134" s="127"/>
      <c r="H134" s="122">
        <f t="shared" si="8"/>
        <v>0</v>
      </c>
      <c r="I134" s="128">
        <f t="shared" si="8"/>
        <v>0</v>
      </c>
      <c r="J134" s="124">
        <f t="shared" si="7"/>
        <v>0</v>
      </c>
      <c r="K134" s="124">
        <f t="shared" si="5"/>
        <v>0</v>
      </c>
      <c r="L134" s="124">
        <f t="shared" si="6"/>
        <v>10000</v>
      </c>
    </row>
    <row r="135" spans="2:12" ht="20.100000000000001" customHeight="1">
      <c r="B135" s="125"/>
      <c r="C135" s="126"/>
      <c r="D135" s="126"/>
      <c r="E135" s="126"/>
      <c r="F135" s="127"/>
      <c r="H135" s="122">
        <f t="shared" si="8"/>
        <v>0</v>
      </c>
      <c r="I135" s="128">
        <f t="shared" si="8"/>
        <v>0</v>
      </c>
      <c r="J135" s="124">
        <f t="shared" si="7"/>
        <v>0</v>
      </c>
      <c r="K135" s="124">
        <f t="shared" ref="K135:K198" si="9">F135-J135</f>
        <v>0</v>
      </c>
      <c r="L135" s="124">
        <f t="shared" ref="L135:L198" si="10">L134+J135-K135</f>
        <v>10000</v>
      </c>
    </row>
    <row r="136" spans="2:12" ht="20.100000000000001" customHeight="1">
      <c r="B136" s="125"/>
      <c r="C136" s="126"/>
      <c r="D136" s="126"/>
      <c r="E136" s="126"/>
      <c r="F136" s="127"/>
      <c r="H136" s="122">
        <f t="shared" si="8"/>
        <v>0</v>
      </c>
      <c r="I136" s="128">
        <f t="shared" si="8"/>
        <v>0</v>
      </c>
      <c r="J136" s="124">
        <f t="shared" ref="J136:J199" si="11">IF(D136="外注工賃",F136,0)</f>
        <v>0</v>
      </c>
      <c r="K136" s="124">
        <f t="shared" si="9"/>
        <v>0</v>
      </c>
      <c r="L136" s="124">
        <f t="shared" si="10"/>
        <v>10000</v>
      </c>
    </row>
    <row r="137" spans="2:12" ht="20.100000000000001" customHeight="1">
      <c r="B137" s="125"/>
      <c r="C137" s="126"/>
      <c r="D137" s="126"/>
      <c r="E137" s="126"/>
      <c r="F137" s="127"/>
      <c r="H137" s="122">
        <f t="shared" si="8"/>
        <v>0</v>
      </c>
      <c r="I137" s="128">
        <f t="shared" si="8"/>
        <v>0</v>
      </c>
      <c r="J137" s="124">
        <f t="shared" si="11"/>
        <v>0</v>
      </c>
      <c r="K137" s="124">
        <f t="shared" si="9"/>
        <v>0</v>
      </c>
      <c r="L137" s="124">
        <f t="shared" si="10"/>
        <v>10000</v>
      </c>
    </row>
    <row r="138" spans="2:12" ht="20.100000000000001" customHeight="1">
      <c r="B138" s="125"/>
      <c r="C138" s="126"/>
      <c r="D138" s="126"/>
      <c r="E138" s="126"/>
      <c r="F138" s="127"/>
      <c r="H138" s="122">
        <f t="shared" si="8"/>
        <v>0</v>
      </c>
      <c r="I138" s="128">
        <f t="shared" si="8"/>
        <v>0</v>
      </c>
      <c r="J138" s="124">
        <f t="shared" si="11"/>
        <v>0</v>
      </c>
      <c r="K138" s="124">
        <f t="shared" si="9"/>
        <v>0</v>
      </c>
      <c r="L138" s="124">
        <f t="shared" si="10"/>
        <v>10000</v>
      </c>
    </row>
    <row r="139" spans="2:12" ht="20.100000000000001" customHeight="1">
      <c r="B139" s="125"/>
      <c r="C139" s="126"/>
      <c r="D139" s="126"/>
      <c r="E139" s="126"/>
      <c r="F139" s="127"/>
      <c r="H139" s="122">
        <f t="shared" si="8"/>
        <v>0</v>
      </c>
      <c r="I139" s="128">
        <f t="shared" si="8"/>
        <v>0</v>
      </c>
      <c r="J139" s="124">
        <f t="shared" si="11"/>
        <v>0</v>
      </c>
      <c r="K139" s="124">
        <f t="shared" si="9"/>
        <v>0</v>
      </c>
      <c r="L139" s="124">
        <f t="shared" si="10"/>
        <v>10000</v>
      </c>
    </row>
    <row r="140" spans="2:12" ht="20.100000000000001" customHeight="1">
      <c r="B140" s="125"/>
      <c r="C140" s="126"/>
      <c r="D140" s="126"/>
      <c r="E140" s="126"/>
      <c r="F140" s="127"/>
      <c r="H140" s="122">
        <f t="shared" si="8"/>
        <v>0</v>
      </c>
      <c r="I140" s="128">
        <f t="shared" si="8"/>
        <v>0</v>
      </c>
      <c r="J140" s="124">
        <f t="shared" si="11"/>
        <v>0</v>
      </c>
      <c r="K140" s="124">
        <f t="shared" si="9"/>
        <v>0</v>
      </c>
      <c r="L140" s="124">
        <f t="shared" si="10"/>
        <v>10000</v>
      </c>
    </row>
    <row r="141" spans="2:12" ht="20.100000000000001" customHeight="1">
      <c r="B141" s="125"/>
      <c r="C141" s="126"/>
      <c r="D141" s="126"/>
      <c r="E141" s="126"/>
      <c r="F141" s="127"/>
      <c r="H141" s="122">
        <f t="shared" si="8"/>
        <v>0</v>
      </c>
      <c r="I141" s="128">
        <f t="shared" si="8"/>
        <v>0</v>
      </c>
      <c r="J141" s="124">
        <f t="shared" si="11"/>
        <v>0</v>
      </c>
      <c r="K141" s="124">
        <f t="shared" si="9"/>
        <v>0</v>
      </c>
      <c r="L141" s="124">
        <f t="shared" si="10"/>
        <v>10000</v>
      </c>
    </row>
    <row r="142" spans="2:12" ht="20.100000000000001" customHeight="1">
      <c r="B142" s="125"/>
      <c r="C142" s="126"/>
      <c r="D142" s="126"/>
      <c r="E142" s="126"/>
      <c r="F142" s="127"/>
      <c r="H142" s="122">
        <f t="shared" si="8"/>
        <v>0</v>
      </c>
      <c r="I142" s="128">
        <f t="shared" si="8"/>
        <v>0</v>
      </c>
      <c r="J142" s="124">
        <f t="shared" si="11"/>
        <v>0</v>
      </c>
      <c r="K142" s="124">
        <f t="shared" si="9"/>
        <v>0</v>
      </c>
      <c r="L142" s="124">
        <f t="shared" si="10"/>
        <v>10000</v>
      </c>
    </row>
    <row r="143" spans="2:12" ht="20.100000000000001" customHeight="1">
      <c r="B143" s="125"/>
      <c r="C143" s="126"/>
      <c r="D143" s="126"/>
      <c r="E143" s="126"/>
      <c r="F143" s="127"/>
      <c r="H143" s="122">
        <f t="shared" si="8"/>
        <v>0</v>
      </c>
      <c r="I143" s="128">
        <f t="shared" si="8"/>
        <v>0</v>
      </c>
      <c r="J143" s="124">
        <f t="shared" si="11"/>
        <v>0</v>
      </c>
      <c r="K143" s="124">
        <f t="shared" si="9"/>
        <v>0</v>
      </c>
      <c r="L143" s="124">
        <f t="shared" si="10"/>
        <v>10000</v>
      </c>
    </row>
    <row r="144" spans="2:12" ht="20.100000000000001" customHeight="1">
      <c r="B144" s="125"/>
      <c r="C144" s="126"/>
      <c r="D144" s="126"/>
      <c r="E144" s="126"/>
      <c r="F144" s="127"/>
      <c r="H144" s="122">
        <f t="shared" si="8"/>
        <v>0</v>
      </c>
      <c r="I144" s="128">
        <f t="shared" si="8"/>
        <v>0</v>
      </c>
      <c r="J144" s="124">
        <f t="shared" si="11"/>
        <v>0</v>
      </c>
      <c r="K144" s="124">
        <f t="shared" si="9"/>
        <v>0</v>
      </c>
      <c r="L144" s="124">
        <f t="shared" si="10"/>
        <v>10000</v>
      </c>
    </row>
    <row r="145" spans="2:12" ht="20.100000000000001" customHeight="1">
      <c r="B145" s="125"/>
      <c r="C145" s="126"/>
      <c r="D145" s="126"/>
      <c r="E145" s="126"/>
      <c r="F145" s="127"/>
      <c r="H145" s="122">
        <f t="shared" si="8"/>
        <v>0</v>
      </c>
      <c r="I145" s="128">
        <f t="shared" si="8"/>
        <v>0</v>
      </c>
      <c r="J145" s="124">
        <f t="shared" si="11"/>
        <v>0</v>
      </c>
      <c r="K145" s="124">
        <f t="shared" si="9"/>
        <v>0</v>
      </c>
      <c r="L145" s="124">
        <f t="shared" si="10"/>
        <v>10000</v>
      </c>
    </row>
    <row r="146" spans="2:12" ht="20.100000000000001" customHeight="1">
      <c r="B146" s="125"/>
      <c r="C146" s="126"/>
      <c r="D146" s="126"/>
      <c r="E146" s="126"/>
      <c r="F146" s="127"/>
      <c r="H146" s="122">
        <f t="shared" si="8"/>
        <v>0</v>
      </c>
      <c r="I146" s="128">
        <f t="shared" si="8"/>
        <v>0</v>
      </c>
      <c r="J146" s="124">
        <f t="shared" si="11"/>
        <v>0</v>
      </c>
      <c r="K146" s="124">
        <f t="shared" si="9"/>
        <v>0</v>
      </c>
      <c r="L146" s="124">
        <f t="shared" si="10"/>
        <v>10000</v>
      </c>
    </row>
    <row r="147" spans="2:12" ht="20.100000000000001" customHeight="1">
      <c r="B147" s="125"/>
      <c r="C147" s="126"/>
      <c r="D147" s="126"/>
      <c r="E147" s="126"/>
      <c r="F147" s="127"/>
      <c r="H147" s="122">
        <f t="shared" si="8"/>
        <v>0</v>
      </c>
      <c r="I147" s="128">
        <f t="shared" si="8"/>
        <v>0</v>
      </c>
      <c r="J147" s="124">
        <f t="shared" si="11"/>
        <v>0</v>
      </c>
      <c r="K147" s="124">
        <f t="shared" si="9"/>
        <v>0</v>
      </c>
      <c r="L147" s="124">
        <f t="shared" si="10"/>
        <v>10000</v>
      </c>
    </row>
    <row r="148" spans="2:12" ht="20.100000000000001" customHeight="1">
      <c r="B148" s="125"/>
      <c r="C148" s="126"/>
      <c r="D148" s="126"/>
      <c r="E148" s="126"/>
      <c r="F148" s="127"/>
      <c r="H148" s="122">
        <f t="shared" si="8"/>
        <v>0</v>
      </c>
      <c r="I148" s="128">
        <f t="shared" si="8"/>
        <v>0</v>
      </c>
      <c r="J148" s="124">
        <f t="shared" si="11"/>
        <v>0</v>
      </c>
      <c r="K148" s="124">
        <f t="shared" si="9"/>
        <v>0</v>
      </c>
      <c r="L148" s="124">
        <f t="shared" si="10"/>
        <v>10000</v>
      </c>
    </row>
    <row r="149" spans="2:12" ht="20.100000000000001" customHeight="1">
      <c r="B149" s="125"/>
      <c r="C149" s="126"/>
      <c r="D149" s="126"/>
      <c r="E149" s="126"/>
      <c r="F149" s="127"/>
      <c r="H149" s="122">
        <f t="shared" si="8"/>
        <v>0</v>
      </c>
      <c r="I149" s="128">
        <f t="shared" si="8"/>
        <v>0</v>
      </c>
      <c r="J149" s="124">
        <f t="shared" si="11"/>
        <v>0</v>
      </c>
      <c r="K149" s="124">
        <f t="shared" si="9"/>
        <v>0</v>
      </c>
      <c r="L149" s="124">
        <f t="shared" si="10"/>
        <v>10000</v>
      </c>
    </row>
    <row r="150" spans="2:12" ht="20.100000000000001" customHeight="1">
      <c r="B150" s="125"/>
      <c r="C150" s="126"/>
      <c r="D150" s="126"/>
      <c r="E150" s="126"/>
      <c r="F150" s="127"/>
      <c r="H150" s="122">
        <f t="shared" si="8"/>
        <v>0</v>
      </c>
      <c r="I150" s="128">
        <f t="shared" si="8"/>
        <v>0</v>
      </c>
      <c r="J150" s="124">
        <f t="shared" si="11"/>
        <v>0</v>
      </c>
      <c r="K150" s="124">
        <f t="shared" si="9"/>
        <v>0</v>
      </c>
      <c r="L150" s="124">
        <f t="shared" si="10"/>
        <v>10000</v>
      </c>
    </row>
    <row r="151" spans="2:12" ht="20.100000000000001" customHeight="1">
      <c r="B151" s="125"/>
      <c r="C151" s="126"/>
      <c r="D151" s="126"/>
      <c r="E151" s="126"/>
      <c r="F151" s="127"/>
      <c r="H151" s="122">
        <f t="shared" ref="H151:I214" si="12">B151</f>
        <v>0</v>
      </c>
      <c r="I151" s="128">
        <f t="shared" si="12"/>
        <v>0</v>
      </c>
      <c r="J151" s="124">
        <f t="shared" si="11"/>
        <v>0</v>
      </c>
      <c r="K151" s="124">
        <f t="shared" si="9"/>
        <v>0</v>
      </c>
      <c r="L151" s="124">
        <f t="shared" si="10"/>
        <v>10000</v>
      </c>
    </row>
    <row r="152" spans="2:12" ht="20.100000000000001" customHeight="1">
      <c r="B152" s="125"/>
      <c r="C152" s="126"/>
      <c r="D152" s="126"/>
      <c r="E152" s="126"/>
      <c r="F152" s="127"/>
      <c r="H152" s="122">
        <f t="shared" si="12"/>
        <v>0</v>
      </c>
      <c r="I152" s="128">
        <f t="shared" si="12"/>
        <v>0</v>
      </c>
      <c r="J152" s="124">
        <f t="shared" si="11"/>
        <v>0</v>
      </c>
      <c r="K152" s="124">
        <f t="shared" si="9"/>
        <v>0</v>
      </c>
      <c r="L152" s="124">
        <f t="shared" si="10"/>
        <v>10000</v>
      </c>
    </row>
    <row r="153" spans="2:12" ht="20.100000000000001" customHeight="1">
      <c r="B153" s="125"/>
      <c r="C153" s="126"/>
      <c r="D153" s="126"/>
      <c r="E153" s="126"/>
      <c r="F153" s="127"/>
      <c r="H153" s="122">
        <f t="shared" si="12"/>
        <v>0</v>
      </c>
      <c r="I153" s="128">
        <f t="shared" si="12"/>
        <v>0</v>
      </c>
      <c r="J153" s="124">
        <f t="shared" si="11"/>
        <v>0</v>
      </c>
      <c r="K153" s="124">
        <f t="shared" si="9"/>
        <v>0</v>
      </c>
      <c r="L153" s="124">
        <f t="shared" si="10"/>
        <v>10000</v>
      </c>
    </row>
    <row r="154" spans="2:12" ht="20.100000000000001" customHeight="1">
      <c r="B154" s="125"/>
      <c r="C154" s="126"/>
      <c r="D154" s="126"/>
      <c r="E154" s="126"/>
      <c r="F154" s="127"/>
      <c r="H154" s="122">
        <f t="shared" si="12"/>
        <v>0</v>
      </c>
      <c r="I154" s="128">
        <f t="shared" si="12"/>
        <v>0</v>
      </c>
      <c r="J154" s="124">
        <f t="shared" si="11"/>
        <v>0</v>
      </c>
      <c r="K154" s="124">
        <f t="shared" si="9"/>
        <v>0</v>
      </c>
      <c r="L154" s="124">
        <f t="shared" si="10"/>
        <v>10000</v>
      </c>
    </row>
    <row r="155" spans="2:12" ht="20.100000000000001" customHeight="1">
      <c r="B155" s="125"/>
      <c r="C155" s="126"/>
      <c r="D155" s="126"/>
      <c r="E155" s="126"/>
      <c r="F155" s="127"/>
      <c r="H155" s="122">
        <f t="shared" si="12"/>
        <v>0</v>
      </c>
      <c r="I155" s="128">
        <f t="shared" si="12"/>
        <v>0</v>
      </c>
      <c r="J155" s="124">
        <f t="shared" si="11"/>
        <v>0</v>
      </c>
      <c r="K155" s="124">
        <f t="shared" si="9"/>
        <v>0</v>
      </c>
      <c r="L155" s="124">
        <f t="shared" si="10"/>
        <v>10000</v>
      </c>
    </row>
    <row r="156" spans="2:12" ht="20.100000000000001" customHeight="1">
      <c r="B156" s="125"/>
      <c r="C156" s="126"/>
      <c r="D156" s="126"/>
      <c r="E156" s="126"/>
      <c r="F156" s="127"/>
      <c r="H156" s="122">
        <f t="shared" si="12"/>
        <v>0</v>
      </c>
      <c r="I156" s="128">
        <f t="shared" si="12"/>
        <v>0</v>
      </c>
      <c r="J156" s="124">
        <f t="shared" si="11"/>
        <v>0</v>
      </c>
      <c r="K156" s="124">
        <f t="shared" si="9"/>
        <v>0</v>
      </c>
      <c r="L156" s="124">
        <f t="shared" si="10"/>
        <v>10000</v>
      </c>
    </row>
    <row r="157" spans="2:12" ht="20.100000000000001" customHeight="1">
      <c r="B157" s="125"/>
      <c r="C157" s="126"/>
      <c r="D157" s="126"/>
      <c r="E157" s="126"/>
      <c r="F157" s="127"/>
      <c r="H157" s="122">
        <f t="shared" si="12"/>
        <v>0</v>
      </c>
      <c r="I157" s="128">
        <f t="shared" si="12"/>
        <v>0</v>
      </c>
      <c r="J157" s="124">
        <f t="shared" si="11"/>
        <v>0</v>
      </c>
      <c r="K157" s="124">
        <f t="shared" si="9"/>
        <v>0</v>
      </c>
      <c r="L157" s="124">
        <f t="shared" si="10"/>
        <v>10000</v>
      </c>
    </row>
    <row r="158" spans="2:12" ht="20.100000000000001" customHeight="1">
      <c r="B158" s="125"/>
      <c r="C158" s="126"/>
      <c r="D158" s="126"/>
      <c r="E158" s="126"/>
      <c r="F158" s="127"/>
      <c r="H158" s="122">
        <f t="shared" si="12"/>
        <v>0</v>
      </c>
      <c r="I158" s="128">
        <f t="shared" si="12"/>
        <v>0</v>
      </c>
      <c r="J158" s="124">
        <f t="shared" si="11"/>
        <v>0</v>
      </c>
      <c r="K158" s="124">
        <f t="shared" si="9"/>
        <v>0</v>
      </c>
      <c r="L158" s="124">
        <f t="shared" si="10"/>
        <v>10000</v>
      </c>
    </row>
    <row r="159" spans="2:12" ht="20.100000000000001" customHeight="1">
      <c r="B159" s="125"/>
      <c r="C159" s="126"/>
      <c r="D159" s="126"/>
      <c r="E159" s="126"/>
      <c r="F159" s="127"/>
      <c r="H159" s="122">
        <f t="shared" si="12"/>
        <v>0</v>
      </c>
      <c r="I159" s="128">
        <f t="shared" si="12"/>
        <v>0</v>
      </c>
      <c r="J159" s="124">
        <f t="shared" si="11"/>
        <v>0</v>
      </c>
      <c r="K159" s="124">
        <f t="shared" si="9"/>
        <v>0</v>
      </c>
      <c r="L159" s="124">
        <f t="shared" si="10"/>
        <v>10000</v>
      </c>
    </row>
    <row r="160" spans="2:12" ht="20.100000000000001" customHeight="1">
      <c r="B160" s="125"/>
      <c r="C160" s="126"/>
      <c r="D160" s="126"/>
      <c r="E160" s="126"/>
      <c r="F160" s="127"/>
      <c r="H160" s="122">
        <f t="shared" si="12"/>
        <v>0</v>
      </c>
      <c r="I160" s="128">
        <f t="shared" si="12"/>
        <v>0</v>
      </c>
      <c r="J160" s="124">
        <f t="shared" si="11"/>
        <v>0</v>
      </c>
      <c r="K160" s="124">
        <f t="shared" si="9"/>
        <v>0</v>
      </c>
      <c r="L160" s="124">
        <f t="shared" si="10"/>
        <v>10000</v>
      </c>
    </row>
    <row r="161" spans="2:12" ht="20.100000000000001" customHeight="1">
      <c r="B161" s="125"/>
      <c r="C161" s="126"/>
      <c r="D161" s="126"/>
      <c r="E161" s="126"/>
      <c r="F161" s="127"/>
      <c r="H161" s="122">
        <f t="shared" si="12"/>
        <v>0</v>
      </c>
      <c r="I161" s="128">
        <f t="shared" si="12"/>
        <v>0</v>
      </c>
      <c r="J161" s="124">
        <f t="shared" si="11"/>
        <v>0</v>
      </c>
      <c r="K161" s="124">
        <f t="shared" si="9"/>
        <v>0</v>
      </c>
      <c r="L161" s="124">
        <f t="shared" si="10"/>
        <v>10000</v>
      </c>
    </row>
    <row r="162" spans="2:12" ht="20.100000000000001" customHeight="1">
      <c r="B162" s="125"/>
      <c r="C162" s="126"/>
      <c r="D162" s="126"/>
      <c r="E162" s="126"/>
      <c r="F162" s="127"/>
      <c r="H162" s="122">
        <f t="shared" si="12"/>
        <v>0</v>
      </c>
      <c r="I162" s="128">
        <f t="shared" si="12"/>
        <v>0</v>
      </c>
      <c r="J162" s="124">
        <f t="shared" si="11"/>
        <v>0</v>
      </c>
      <c r="K162" s="124">
        <f t="shared" si="9"/>
        <v>0</v>
      </c>
      <c r="L162" s="124">
        <f t="shared" si="10"/>
        <v>10000</v>
      </c>
    </row>
    <row r="163" spans="2:12" ht="20.100000000000001" customHeight="1">
      <c r="B163" s="125"/>
      <c r="C163" s="126"/>
      <c r="D163" s="126"/>
      <c r="E163" s="126"/>
      <c r="F163" s="127"/>
      <c r="H163" s="122">
        <f t="shared" si="12"/>
        <v>0</v>
      </c>
      <c r="I163" s="128">
        <f t="shared" si="12"/>
        <v>0</v>
      </c>
      <c r="J163" s="124">
        <f t="shared" si="11"/>
        <v>0</v>
      </c>
      <c r="K163" s="124">
        <f t="shared" si="9"/>
        <v>0</v>
      </c>
      <c r="L163" s="124">
        <f t="shared" si="10"/>
        <v>10000</v>
      </c>
    </row>
    <row r="164" spans="2:12" ht="20.100000000000001" customHeight="1">
      <c r="B164" s="125"/>
      <c r="C164" s="126"/>
      <c r="D164" s="126"/>
      <c r="E164" s="126"/>
      <c r="F164" s="127"/>
      <c r="H164" s="122">
        <f t="shared" si="12"/>
        <v>0</v>
      </c>
      <c r="I164" s="128">
        <f t="shared" si="12"/>
        <v>0</v>
      </c>
      <c r="J164" s="124">
        <f t="shared" si="11"/>
        <v>0</v>
      </c>
      <c r="K164" s="124">
        <f t="shared" si="9"/>
        <v>0</v>
      </c>
      <c r="L164" s="124">
        <f t="shared" si="10"/>
        <v>10000</v>
      </c>
    </row>
    <row r="165" spans="2:12" ht="20.100000000000001" customHeight="1">
      <c r="B165" s="125"/>
      <c r="C165" s="126"/>
      <c r="D165" s="126"/>
      <c r="E165" s="126"/>
      <c r="F165" s="127"/>
      <c r="H165" s="122">
        <f t="shared" si="12"/>
        <v>0</v>
      </c>
      <c r="I165" s="128">
        <f t="shared" si="12"/>
        <v>0</v>
      </c>
      <c r="J165" s="124">
        <f t="shared" si="11"/>
        <v>0</v>
      </c>
      <c r="K165" s="124">
        <f t="shared" si="9"/>
        <v>0</v>
      </c>
      <c r="L165" s="124">
        <f t="shared" si="10"/>
        <v>10000</v>
      </c>
    </row>
    <row r="166" spans="2:12" ht="20.100000000000001" customHeight="1">
      <c r="B166" s="125"/>
      <c r="C166" s="126"/>
      <c r="D166" s="126"/>
      <c r="E166" s="126"/>
      <c r="F166" s="127"/>
      <c r="H166" s="122">
        <f t="shared" si="12"/>
        <v>0</v>
      </c>
      <c r="I166" s="128">
        <f t="shared" si="12"/>
        <v>0</v>
      </c>
      <c r="J166" s="124">
        <f t="shared" si="11"/>
        <v>0</v>
      </c>
      <c r="K166" s="124">
        <f t="shared" si="9"/>
        <v>0</v>
      </c>
      <c r="L166" s="124">
        <f t="shared" si="10"/>
        <v>10000</v>
      </c>
    </row>
    <row r="167" spans="2:12" ht="20.100000000000001" customHeight="1">
      <c r="B167" s="125"/>
      <c r="C167" s="126"/>
      <c r="D167" s="126"/>
      <c r="E167" s="126"/>
      <c r="F167" s="127"/>
      <c r="H167" s="122">
        <f t="shared" si="12"/>
        <v>0</v>
      </c>
      <c r="I167" s="128">
        <f t="shared" si="12"/>
        <v>0</v>
      </c>
      <c r="J167" s="124">
        <f t="shared" si="11"/>
        <v>0</v>
      </c>
      <c r="K167" s="124">
        <f t="shared" si="9"/>
        <v>0</v>
      </c>
      <c r="L167" s="124">
        <f t="shared" si="10"/>
        <v>10000</v>
      </c>
    </row>
    <row r="168" spans="2:12" ht="20.100000000000001" customHeight="1">
      <c r="B168" s="125"/>
      <c r="C168" s="126"/>
      <c r="D168" s="126"/>
      <c r="E168" s="126"/>
      <c r="F168" s="127"/>
      <c r="H168" s="122">
        <f t="shared" si="12"/>
        <v>0</v>
      </c>
      <c r="I168" s="128">
        <f t="shared" si="12"/>
        <v>0</v>
      </c>
      <c r="J168" s="124">
        <f t="shared" si="11"/>
        <v>0</v>
      </c>
      <c r="K168" s="124">
        <f t="shared" si="9"/>
        <v>0</v>
      </c>
      <c r="L168" s="124">
        <f t="shared" si="10"/>
        <v>10000</v>
      </c>
    </row>
    <row r="169" spans="2:12" ht="20.100000000000001" customHeight="1">
      <c r="B169" s="125"/>
      <c r="C169" s="126"/>
      <c r="D169" s="126"/>
      <c r="E169" s="126"/>
      <c r="F169" s="127"/>
      <c r="H169" s="122">
        <f t="shared" si="12"/>
        <v>0</v>
      </c>
      <c r="I169" s="128">
        <f t="shared" si="12"/>
        <v>0</v>
      </c>
      <c r="J169" s="124">
        <f t="shared" si="11"/>
        <v>0</v>
      </c>
      <c r="K169" s="124">
        <f t="shared" si="9"/>
        <v>0</v>
      </c>
      <c r="L169" s="124">
        <f t="shared" si="10"/>
        <v>10000</v>
      </c>
    </row>
    <row r="170" spans="2:12" ht="20.100000000000001" customHeight="1">
      <c r="B170" s="125"/>
      <c r="C170" s="126"/>
      <c r="D170" s="126"/>
      <c r="E170" s="126"/>
      <c r="F170" s="127"/>
      <c r="H170" s="122">
        <f t="shared" si="12"/>
        <v>0</v>
      </c>
      <c r="I170" s="128">
        <f t="shared" si="12"/>
        <v>0</v>
      </c>
      <c r="J170" s="124">
        <f t="shared" si="11"/>
        <v>0</v>
      </c>
      <c r="K170" s="124">
        <f t="shared" si="9"/>
        <v>0</v>
      </c>
      <c r="L170" s="124">
        <f t="shared" si="10"/>
        <v>10000</v>
      </c>
    </row>
    <row r="171" spans="2:12" ht="20.100000000000001" customHeight="1">
      <c r="B171" s="125"/>
      <c r="C171" s="126"/>
      <c r="D171" s="126"/>
      <c r="E171" s="126"/>
      <c r="F171" s="127"/>
      <c r="H171" s="122">
        <f t="shared" si="12"/>
        <v>0</v>
      </c>
      <c r="I171" s="128">
        <f t="shared" si="12"/>
        <v>0</v>
      </c>
      <c r="J171" s="124">
        <f t="shared" si="11"/>
        <v>0</v>
      </c>
      <c r="K171" s="124">
        <f t="shared" si="9"/>
        <v>0</v>
      </c>
      <c r="L171" s="124">
        <f t="shared" si="10"/>
        <v>10000</v>
      </c>
    </row>
    <row r="172" spans="2:12" ht="20.100000000000001" customHeight="1">
      <c r="B172" s="125"/>
      <c r="C172" s="126"/>
      <c r="D172" s="126"/>
      <c r="E172" s="126"/>
      <c r="F172" s="127"/>
      <c r="H172" s="122">
        <f t="shared" si="12"/>
        <v>0</v>
      </c>
      <c r="I172" s="128">
        <f t="shared" si="12"/>
        <v>0</v>
      </c>
      <c r="J172" s="124">
        <f t="shared" si="11"/>
        <v>0</v>
      </c>
      <c r="K172" s="124">
        <f t="shared" si="9"/>
        <v>0</v>
      </c>
      <c r="L172" s="124">
        <f t="shared" si="10"/>
        <v>10000</v>
      </c>
    </row>
    <row r="173" spans="2:12" ht="20.100000000000001" customHeight="1">
      <c r="B173" s="125"/>
      <c r="C173" s="126"/>
      <c r="D173" s="126"/>
      <c r="E173" s="126"/>
      <c r="F173" s="127"/>
      <c r="H173" s="122">
        <f t="shared" si="12"/>
        <v>0</v>
      </c>
      <c r="I173" s="128">
        <f t="shared" si="12"/>
        <v>0</v>
      </c>
      <c r="J173" s="124">
        <f t="shared" si="11"/>
        <v>0</v>
      </c>
      <c r="K173" s="124">
        <f t="shared" si="9"/>
        <v>0</v>
      </c>
      <c r="L173" s="124">
        <f t="shared" si="10"/>
        <v>10000</v>
      </c>
    </row>
    <row r="174" spans="2:12" ht="20.100000000000001" customHeight="1">
      <c r="B174" s="125"/>
      <c r="C174" s="126"/>
      <c r="D174" s="126"/>
      <c r="E174" s="126"/>
      <c r="F174" s="127"/>
      <c r="H174" s="122">
        <f t="shared" si="12"/>
        <v>0</v>
      </c>
      <c r="I174" s="128">
        <f t="shared" si="12"/>
        <v>0</v>
      </c>
      <c r="J174" s="124">
        <f t="shared" si="11"/>
        <v>0</v>
      </c>
      <c r="K174" s="124">
        <f t="shared" si="9"/>
        <v>0</v>
      </c>
      <c r="L174" s="124">
        <f t="shared" si="10"/>
        <v>10000</v>
      </c>
    </row>
    <row r="175" spans="2:12" ht="20.100000000000001" customHeight="1">
      <c r="B175" s="125"/>
      <c r="C175" s="126"/>
      <c r="D175" s="126"/>
      <c r="E175" s="126"/>
      <c r="F175" s="127"/>
      <c r="H175" s="122">
        <f t="shared" si="12"/>
        <v>0</v>
      </c>
      <c r="I175" s="128">
        <f t="shared" si="12"/>
        <v>0</v>
      </c>
      <c r="J175" s="124">
        <f t="shared" si="11"/>
        <v>0</v>
      </c>
      <c r="K175" s="124">
        <f t="shared" si="9"/>
        <v>0</v>
      </c>
      <c r="L175" s="124">
        <f t="shared" si="10"/>
        <v>10000</v>
      </c>
    </row>
    <row r="176" spans="2:12" ht="20.100000000000001" customHeight="1">
      <c r="B176" s="125"/>
      <c r="C176" s="126"/>
      <c r="D176" s="126"/>
      <c r="E176" s="126"/>
      <c r="F176" s="127"/>
      <c r="H176" s="122">
        <f t="shared" si="12"/>
        <v>0</v>
      </c>
      <c r="I176" s="128">
        <f t="shared" si="12"/>
        <v>0</v>
      </c>
      <c r="J176" s="124">
        <f t="shared" si="11"/>
        <v>0</v>
      </c>
      <c r="K176" s="124">
        <f t="shared" si="9"/>
        <v>0</v>
      </c>
      <c r="L176" s="124">
        <f t="shared" si="10"/>
        <v>10000</v>
      </c>
    </row>
    <row r="177" spans="2:12" ht="20.100000000000001" customHeight="1">
      <c r="B177" s="125"/>
      <c r="C177" s="126"/>
      <c r="D177" s="126"/>
      <c r="E177" s="126"/>
      <c r="F177" s="127"/>
      <c r="H177" s="122">
        <f t="shared" si="12"/>
        <v>0</v>
      </c>
      <c r="I177" s="128">
        <f t="shared" si="12"/>
        <v>0</v>
      </c>
      <c r="J177" s="124">
        <f t="shared" si="11"/>
        <v>0</v>
      </c>
      <c r="K177" s="124">
        <f t="shared" si="9"/>
        <v>0</v>
      </c>
      <c r="L177" s="124">
        <f t="shared" si="10"/>
        <v>10000</v>
      </c>
    </row>
    <row r="178" spans="2:12" ht="20.100000000000001" customHeight="1">
      <c r="B178" s="125"/>
      <c r="C178" s="126"/>
      <c r="D178" s="126"/>
      <c r="E178" s="126"/>
      <c r="F178" s="127"/>
      <c r="H178" s="122">
        <f t="shared" si="12"/>
        <v>0</v>
      </c>
      <c r="I178" s="128">
        <f t="shared" si="12"/>
        <v>0</v>
      </c>
      <c r="J178" s="124">
        <f t="shared" si="11"/>
        <v>0</v>
      </c>
      <c r="K178" s="124">
        <f t="shared" si="9"/>
        <v>0</v>
      </c>
      <c r="L178" s="124">
        <f t="shared" si="10"/>
        <v>10000</v>
      </c>
    </row>
    <row r="179" spans="2:12" ht="20.100000000000001" customHeight="1">
      <c r="B179" s="125"/>
      <c r="C179" s="126"/>
      <c r="D179" s="126"/>
      <c r="E179" s="126"/>
      <c r="F179" s="127"/>
      <c r="H179" s="122">
        <f t="shared" si="12"/>
        <v>0</v>
      </c>
      <c r="I179" s="128">
        <f t="shared" si="12"/>
        <v>0</v>
      </c>
      <c r="J179" s="124">
        <f t="shared" si="11"/>
        <v>0</v>
      </c>
      <c r="K179" s="124">
        <f t="shared" si="9"/>
        <v>0</v>
      </c>
      <c r="L179" s="124">
        <f t="shared" si="10"/>
        <v>10000</v>
      </c>
    </row>
    <row r="180" spans="2:12" ht="20.100000000000001" customHeight="1">
      <c r="B180" s="125"/>
      <c r="C180" s="126"/>
      <c r="D180" s="126"/>
      <c r="E180" s="126"/>
      <c r="F180" s="127"/>
      <c r="H180" s="122">
        <f t="shared" si="12"/>
        <v>0</v>
      </c>
      <c r="I180" s="128">
        <f t="shared" si="12"/>
        <v>0</v>
      </c>
      <c r="J180" s="124">
        <f t="shared" si="11"/>
        <v>0</v>
      </c>
      <c r="K180" s="124">
        <f t="shared" si="9"/>
        <v>0</v>
      </c>
      <c r="L180" s="124">
        <f t="shared" si="10"/>
        <v>10000</v>
      </c>
    </row>
    <row r="181" spans="2:12" ht="20.100000000000001" customHeight="1">
      <c r="B181" s="125"/>
      <c r="C181" s="126"/>
      <c r="D181" s="126"/>
      <c r="E181" s="126"/>
      <c r="F181" s="127"/>
      <c r="H181" s="122">
        <f t="shared" si="12"/>
        <v>0</v>
      </c>
      <c r="I181" s="128">
        <f t="shared" si="12"/>
        <v>0</v>
      </c>
      <c r="J181" s="124">
        <f t="shared" si="11"/>
        <v>0</v>
      </c>
      <c r="K181" s="124">
        <f t="shared" si="9"/>
        <v>0</v>
      </c>
      <c r="L181" s="124">
        <f t="shared" si="10"/>
        <v>10000</v>
      </c>
    </row>
    <row r="182" spans="2:12" ht="20.100000000000001" customHeight="1">
      <c r="B182" s="125"/>
      <c r="C182" s="126"/>
      <c r="D182" s="126"/>
      <c r="E182" s="126"/>
      <c r="F182" s="127"/>
      <c r="H182" s="122">
        <f t="shared" si="12"/>
        <v>0</v>
      </c>
      <c r="I182" s="128">
        <f t="shared" si="12"/>
        <v>0</v>
      </c>
      <c r="J182" s="124">
        <f t="shared" si="11"/>
        <v>0</v>
      </c>
      <c r="K182" s="124">
        <f t="shared" si="9"/>
        <v>0</v>
      </c>
      <c r="L182" s="124">
        <f t="shared" si="10"/>
        <v>10000</v>
      </c>
    </row>
    <row r="183" spans="2:12" ht="20.100000000000001" customHeight="1">
      <c r="B183" s="125"/>
      <c r="C183" s="126"/>
      <c r="D183" s="126"/>
      <c r="E183" s="126"/>
      <c r="F183" s="127"/>
      <c r="H183" s="122">
        <f t="shared" si="12"/>
        <v>0</v>
      </c>
      <c r="I183" s="128">
        <f t="shared" si="12"/>
        <v>0</v>
      </c>
      <c r="J183" s="124">
        <f t="shared" si="11"/>
        <v>0</v>
      </c>
      <c r="K183" s="124">
        <f t="shared" si="9"/>
        <v>0</v>
      </c>
      <c r="L183" s="124">
        <f t="shared" si="10"/>
        <v>10000</v>
      </c>
    </row>
    <row r="184" spans="2:12" ht="20.100000000000001" customHeight="1">
      <c r="B184" s="125"/>
      <c r="C184" s="126"/>
      <c r="D184" s="126"/>
      <c r="E184" s="126"/>
      <c r="F184" s="127"/>
      <c r="H184" s="122">
        <f t="shared" si="12"/>
        <v>0</v>
      </c>
      <c r="I184" s="128">
        <f t="shared" si="12"/>
        <v>0</v>
      </c>
      <c r="J184" s="124">
        <f t="shared" si="11"/>
        <v>0</v>
      </c>
      <c r="K184" s="124">
        <f t="shared" si="9"/>
        <v>0</v>
      </c>
      <c r="L184" s="124">
        <f t="shared" si="10"/>
        <v>10000</v>
      </c>
    </row>
    <row r="185" spans="2:12" ht="20.100000000000001" customHeight="1">
      <c r="B185" s="125"/>
      <c r="C185" s="126"/>
      <c r="D185" s="126"/>
      <c r="E185" s="126"/>
      <c r="F185" s="127"/>
      <c r="H185" s="122">
        <f t="shared" si="12"/>
        <v>0</v>
      </c>
      <c r="I185" s="128">
        <f t="shared" si="12"/>
        <v>0</v>
      </c>
      <c r="J185" s="124">
        <f t="shared" si="11"/>
        <v>0</v>
      </c>
      <c r="K185" s="124">
        <f t="shared" si="9"/>
        <v>0</v>
      </c>
      <c r="L185" s="124">
        <f t="shared" si="10"/>
        <v>10000</v>
      </c>
    </row>
    <row r="186" spans="2:12" ht="20.100000000000001" customHeight="1">
      <c r="B186" s="125"/>
      <c r="C186" s="126"/>
      <c r="D186" s="126"/>
      <c r="E186" s="126"/>
      <c r="F186" s="127"/>
      <c r="H186" s="122">
        <f t="shared" si="12"/>
        <v>0</v>
      </c>
      <c r="I186" s="128">
        <f t="shared" si="12"/>
        <v>0</v>
      </c>
      <c r="J186" s="124">
        <f t="shared" si="11"/>
        <v>0</v>
      </c>
      <c r="K186" s="124">
        <f t="shared" si="9"/>
        <v>0</v>
      </c>
      <c r="L186" s="124">
        <f t="shared" si="10"/>
        <v>10000</v>
      </c>
    </row>
    <row r="187" spans="2:12" ht="20.100000000000001" customHeight="1">
      <c r="B187" s="125"/>
      <c r="C187" s="126"/>
      <c r="D187" s="126"/>
      <c r="E187" s="126"/>
      <c r="F187" s="127"/>
      <c r="H187" s="122">
        <f t="shared" si="12"/>
        <v>0</v>
      </c>
      <c r="I187" s="128">
        <f t="shared" si="12"/>
        <v>0</v>
      </c>
      <c r="J187" s="124">
        <f t="shared" si="11"/>
        <v>0</v>
      </c>
      <c r="K187" s="124">
        <f t="shared" si="9"/>
        <v>0</v>
      </c>
      <c r="L187" s="124">
        <f t="shared" si="10"/>
        <v>10000</v>
      </c>
    </row>
    <row r="188" spans="2:12" ht="20.100000000000001" customHeight="1">
      <c r="B188" s="125"/>
      <c r="C188" s="126"/>
      <c r="D188" s="126"/>
      <c r="E188" s="126"/>
      <c r="F188" s="127"/>
      <c r="H188" s="122">
        <f t="shared" si="12"/>
        <v>0</v>
      </c>
      <c r="I188" s="128">
        <f t="shared" si="12"/>
        <v>0</v>
      </c>
      <c r="J188" s="124">
        <f t="shared" si="11"/>
        <v>0</v>
      </c>
      <c r="K188" s="124">
        <f t="shared" si="9"/>
        <v>0</v>
      </c>
      <c r="L188" s="124">
        <f t="shared" si="10"/>
        <v>10000</v>
      </c>
    </row>
    <row r="189" spans="2:12" ht="20.100000000000001" customHeight="1">
      <c r="B189" s="125"/>
      <c r="C189" s="126"/>
      <c r="D189" s="126"/>
      <c r="E189" s="126"/>
      <c r="F189" s="127"/>
      <c r="H189" s="122">
        <f t="shared" si="12"/>
        <v>0</v>
      </c>
      <c r="I189" s="128">
        <f t="shared" si="12"/>
        <v>0</v>
      </c>
      <c r="J189" s="124">
        <f t="shared" si="11"/>
        <v>0</v>
      </c>
      <c r="K189" s="124">
        <f t="shared" si="9"/>
        <v>0</v>
      </c>
      <c r="L189" s="124">
        <f t="shared" si="10"/>
        <v>10000</v>
      </c>
    </row>
    <row r="190" spans="2:12" ht="20.100000000000001" customHeight="1">
      <c r="B190" s="125"/>
      <c r="C190" s="126"/>
      <c r="D190" s="126"/>
      <c r="E190" s="126"/>
      <c r="F190" s="127"/>
      <c r="H190" s="122">
        <f t="shared" si="12"/>
        <v>0</v>
      </c>
      <c r="I190" s="128">
        <f t="shared" si="12"/>
        <v>0</v>
      </c>
      <c r="J190" s="124">
        <f t="shared" si="11"/>
        <v>0</v>
      </c>
      <c r="K190" s="124">
        <f t="shared" si="9"/>
        <v>0</v>
      </c>
      <c r="L190" s="124">
        <f t="shared" si="10"/>
        <v>10000</v>
      </c>
    </row>
    <row r="191" spans="2:12" ht="20.100000000000001" customHeight="1">
      <c r="B191" s="125"/>
      <c r="C191" s="126"/>
      <c r="D191" s="126"/>
      <c r="E191" s="126"/>
      <c r="F191" s="127"/>
      <c r="H191" s="122">
        <f t="shared" si="12"/>
        <v>0</v>
      </c>
      <c r="I191" s="128">
        <f t="shared" si="12"/>
        <v>0</v>
      </c>
      <c r="J191" s="124">
        <f t="shared" si="11"/>
        <v>0</v>
      </c>
      <c r="K191" s="124">
        <f t="shared" si="9"/>
        <v>0</v>
      </c>
      <c r="L191" s="124">
        <f t="shared" si="10"/>
        <v>10000</v>
      </c>
    </row>
    <row r="192" spans="2:12" ht="20.100000000000001" customHeight="1">
      <c r="B192" s="125"/>
      <c r="C192" s="126"/>
      <c r="D192" s="126"/>
      <c r="E192" s="126"/>
      <c r="F192" s="127"/>
      <c r="H192" s="122">
        <f t="shared" si="12"/>
        <v>0</v>
      </c>
      <c r="I192" s="128">
        <f t="shared" si="12"/>
        <v>0</v>
      </c>
      <c r="J192" s="124">
        <f t="shared" si="11"/>
        <v>0</v>
      </c>
      <c r="K192" s="124">
        <f t="shared" si="9"/>
        <v>0</v>
      </c>
      <c r="L192" s="124">
        <f t="shared" si="10"/>
        <v>10000</v>
      </c>
    </row>
    <row r="193" spans="2:12" ht="20.100000000000001" customHeight="1">
      <c r="B193" s="125"/>
      <c r="C193" s="126"/>
      <c r="D193" s="126"/>
      <c r="E193" s="126"/>
      <c r="F193" s="127"/>
      <c r="H193" s="122">
        <f t="shared" si="12"/>
        <v>0</v>
      </c>
      <c r="I193" s="128">
        <f t="shared" si="12"/>
        <v>0</v>
      </c>
      <c r="J193" s="124">
        <f t="shared" si="11"/>
        <v>0</v>
      </c>
      <c r="K193" s="124">
        <f t="shared" si="9"/>
        <v>0</v>
      </c>
      <c r="L193" s="124">
        <f t="shared" si="10"/>
        <v>10000</v>
      </c>
    </row>
    <row r="194" spans="2:12" ht="20.100000000000001" customHeight="1">
      <c r="B194" s="125"/>
      <c r="C194" s="126"/>
      <c r="D194" s="126"/>
      <c r="E194" s="126"/>
      <c r="F194" s="127"/>
      <c r="H194" s="122">
        <f t="shared" si="12"/>
        <v>0</v>
      </c>
      <c r="I194" s="128">
        <f t="shared" si="12"/>
        <v>0</v>
      </c>
      <c r="J194" s="124">
        <f t="shared" si="11"/>
        <v>0</v>
      </c>
      <c r="K194" s="124">
        <f t="shared" si="9"/>
        <v>0</v>
      </c>
      <c r="L194" s="124">
        <f t="shared" si="10"/>
        <v>10000</v>
      </c>
    </row>
    <row r="195" spans="2:12" ht="20.100000000000001" customHeight="1">
      <c r="B195" s="125"/>
      <c r="C195" s="126"/>
      <c r="D195" s="126"/>
      <c r="E195" s="126"/>
      <c r="F195" s="127"/>
      <c r="H195" s="122">
        <f t="shared" si="12"/>
        <v>0</v>
      </c>
      <c r="I195" s="128">
        <f t="shared" si="12"/>
        <v>0</v>
      </c>
      <c r="J195" s="124">
        <f t="shared" si="11"/>
        <v>0</v>
      </c>
      <c r="K195" s="124">
        <f t="shared" si="9"/>
        <v>0</v>
      </c>
      <c r="L195" s="124">
        <f t="shared" si="10"/>
        <v>10000</v>
      </c>
    </row>
    <row r="196" spans="2:12" ht="20.100000000000001" customHeight="1">
      <c r="B196" s="125"/>
      <c r="C196" s="126"/>
      <c r="D196" s="126"/>
      <c r="E196" s="126"/>
      <c r="F196" s="127"/>
      <c r="H196" s="122">
        <f t="shared" si="12"/>
        <v>0</v>
      </c>
      <c r="I196" s="128">
        <f t="shared" si="12"/>
        <v>0</v>
      </c>
      <c r="J196" s="124">
        <f t="shared" si="11"/>
        <v>0</v>
      </c>
      <c r="K196" s="124">
        <f t="shared" si="9"/>
        <v>0</v>
      </c>
      <c r="L196" s="124">
        <f t="shared" si="10"/>
        <v>10000</v>
      </c>
    </row>
    <row r="197" spans="2:12" ht="20.100000000000001" customHeight="1">
      <c r="B197" s="125"/>
      <c r="C197" s="126"/>
      <c r="D197" s="126"/>
      <c r="E197" s="126"/>
      <c r="F197" s="127"/>
      <c r="H197" s="122">
        <f t="shared" si="12"/>
        <v>0</v>
      </c>
      <c r="I197" s="128">
        <f t="shared" si="12"/>
        <v>0</v>
      </c>
      <c r="J197" s="124">
        <f t="shared" si="11"/>
        <v>0</v>
      </c>
      <c r="K197" s="124">
        <f t="shared" si="9"/>
        <v>0</v>
      </c>
      <c r="L197" s="124">
        <f t="shared" si="10"/>
        <v>10000</v>
      </c>
    </row>
    <row r="198" spans="2:12" ht="20.100000000000001" customHeight="1">
      <c r="B198" s="125"/>
      <c r="C198" s="126"/>
      <c r="D198" s="126"/>
      <c r="E198" s="126"/>
      <c r="F198" s="127"/>
      <c r="H198" s="122">
        <f t="shared" si="12"/>
        <v>0</v>
      </c>
      <c r="I198" s="128">
        <f t="shared" si="12"/>
        <v>0</v>
      </c>
      <c r="J198" s="124">
        <f t="shared" si="11"/>
        <v>0</v>
      </c>
      <c r="K198" s="124">
        <f t="shared" si="9"/>
        <v>0</v>
      </c>
      <c r="L198" s="124">
        <f t="shared" si="10"/>
        <v>10000</v>
      </c>
    </row>
    <row r="199" spans="2:12" ht="20.100000000000001" customHeight="1">
      <c r="B199" s="125"/>
      <c r="C199" s="126"/>
      <c r="D199" s="126"/>
      <c r="E199" s="126"/>
      <c r="F199" s="127"/>
      <c r="H199" s="122">
        <f t="shared" si="12"/>
        <v>0</v>
      </c>
      <c r="I199" s="128">
        <f t="shared" si="12"/>
        <v>0</v>
      </c>
      <c r="J199" s="124">
        <f t="shared" si="11"/>
        <v>0</v>
      </c>
      <c r="K199" s="124">
        <f t="shared" ref="K199:K262" si="13">F199-J199</f>
        <v>0</v>
      </c>
      <c r="L199" s="124">
        <f t="shared" ref="L199:L262" si="14">L198+J199-K199</f>
        <v>10000</v>
      </c>
    </row>
    <row r="200" spans="2:12" ht="20.100000000000001" customHeight="1">
      <c r="B200" s="125"/>
      <c r="C200" s="126"/>
      <c r="D200" s="126"/>
      <c r="E200" s="126"/>
      <c r="F200" s="127"/>
      <c r="H200" s="122">
        <f t="shared" si="12"/>
        <v>0</v>
      </c>
      <c r="I200" s="128">
        <f t="shared" si="12"/>
        <v>0</v>
      </c>
      <c r="J200" s="124">
        <f t="shared" ref="J200:J263" si="15">IF(D200="外注工賃",F200,0)</f>
        <v>0</v>
      </c>
      <c r="K200" s="124">
        <f t="shared" si="13"/>
        <v>0</v>
      </c>
      <c r="L200" s="124">
        <f t="shared" si="14"/>
        <v>10000</v>
      </c>
    </row>
    <row r="201" spans="2:12" ht="20.100000000000001" customHeight="1">
      <c r="B201" s="125"/>
      <c r="C201" s="126"/>
      <c r="D201" s="126"/>
      <c r="E201" s="126"/>
      <c r="F201" s="127"/>
      <c r="H201" s="122">
        <f t="shared" si="12"/>
        <v>0</v>
      </c>
      <c r="I201" s="128">
        <f t="shared" si="12"/>
        <v>0</v>
      </c>
      <c r="J201" s="124">
        <f t="shared" si="15"/>
        <v>0</v>
      </c>
      <c r="K201" s="124">
        <f t="shared" si="13"/>
        <v>0</v>
      </c>
      <c r="L201" s="124">
        <f t="shared" si="14"/>
        <v>10000</v>
      </c>
    </row>
    <row r="202" spans="2:12" ht="20.100000000000001" customHeight="1">
      <c r="B202" s="125"/>
      <c r="C202" s="126"/>
      <c r="D202" s="126"/>
      <c r="E202" s="126"/>
      <c r="F202" s="127"/>
      <c r="H202" s="122">
        <f t="shared" si="12"/>
        <v>0</v>
      </c>
      <c r="I202" s="128">
        <f t="shared" si="12"/>
        <v>0</v>
      </c>
      <c r="J202" s="124">
        <f t="shared" si="15"/>
        <v>0</v>
      </c>
      <c r="K202" s="124">
        <f t="shared" si="13"/>
        <v>0</v>
      </c>
      <c r="L202" s="124">
        <f t="shared" si="14"/>
        <v>10000</v>
      </c>
    </row>
    <row r="203" spans="2:12" ht="20.100000000000001" customHeight="1">
      <c r="B203" s="125"/>
      <c r="C203" s="126"/>
      <c r="D203" s="126"/>
      <c r="E203" s="126"/>
      <c r="F203" s="127"/>
      <c r="H203" s="122">
        <f t="shared" si="12"/>
        <v>0</v>
      </c>
      <c r="I203" s="128">
        <f t="shared" si="12"/>
        <v>0</v>
      </c>
      <c r="J203" s="124">
        <f t="shared" si="15"/>
        <v>0</v>
      </c>
      <c r="K203" s="124">
        <f t="shared" si="13"/>
        <v>0</v>
      </c>
      <c r="L203" s="124">
        <f t="shared" si="14"/>
        <v>10000</v>
      </c>
    </row>
    <row r="204" spans="2:12" ht="20.100000000000001" customHeight="1">
      <c r="B204" s="125"/>
      <c r="C204" s="126"/>
      <c r="D204" s="126"/>
      <c r="E204" s="126"/>
      <c r="F204" s="127"/>
      <c r="H204" s="122">
        <f t="shared" si="12"/>
        <v>0</v>
      </c>
      <c r="I204" s="128">
        <f t="shared" si="12"/>
        <v>0</v>
      </c>
      <c r="J204" s="124">
        <f t="shared" si="15"/>
        <v>0</v>
      </c>
      <c r="K204" s="124">
        <f t="shared" si="13"/>
        <v>0</v>
      </c>
      <c r="L204" s="124">
        <f t="shared" si="14"/>
        <v>10000</v>
      </c>
    </row>
    <row r="205" spans="2:12" ht="20.100000000000001" customHeight="1">
      <c r="B205" s="125"/>
      <c r="C205" s="126"/>
      <c r="D205" s="126"/>
      <c r="E205" s="126"/>
      <c r="F205" s="127"/>
      <c r="H205" s="122">
        <f t="shared" si="12"/>
        <v>0</v>
      </c>
      <c r="I205" s="128">
        <f t="shared" si="12"/>
        <v>0</v>
      </c>
      <c r="J205" s="124">
        <f t="shared" si="15"/>
        <v>0</v>
      </c>
      <c r="K205" s="124">
        <f t="shared" si="13"/>
        <v>0</v>
      </c>
      <c r="L205" s="124">
        <f t="shared" si="14"/>
        <v>10000</v>
      </c>
    </row>
    <row r="206" spans="2:12" ht="20.100000000000001" customHeight="1">
      <c r="B206" s="125"/>
      <c r="C206" s="126"/>
      <c r="D206" s="126"/>
      <c r="E206" s="126"/>
      <c r="F206" s="127"/>
      <c r="H206" s="122">
        <f t="shared" si="12"/>
        <v>0</v>
      </c>
      <c r="I206" s="128">
        <f t="shared" si="12"/>
        <v>0</v>
      </c>
      <c r="J206" s="124">
        <f t="shared" si="15"/>
        <v>0</v>
      </c>
      <c r="K206" s="124">
        <f t="shared" si="13"/>
        <v>0</v>
      </c>
      <c r="L206" s="124">
        <f t="shared" si="14"/>
        <v>10000</v>
      </c>
    </row>
    <row r="207" spans="2:12" ht="20.100000000000001" customHeight="1">
      <c r="B207" s="125"/>
      <c r="C207" s="126"/>
      <c r="D207" s="126"/>
      <c r="E207" s="126"/>
      <c r="F207" s="127"/>
      <c r="H207" s="122">
        <f t="shared" si="12"/>
        <v>0</v>
      </c>
      <c r="I207" s="128">
        <f t="shared" si="12"/>
        <v>0</v>
      </c>
      <c r="J207" s="124">
        <f t="shared" si="15"/>
        <v>0</v>
      </c>
      <c r="K207" s="124">
        <f t="shared" si="13"/>
        <v>0</v>
      </c>
      <c r="L207" s="124">
        <f t="shared" si="14"/>
        <v>10000</v>
      </c>
    </row>
    <row r="208" spans="2:12" ht="20.100000000000001" customHeight="1">
      <c r="B208" s="125"/>
      <c r="C208" s="126"/>
      <c r="D208" s="126"/>
      <c r="E208" s="126"/>
      <c r="F208" s="127"/>
      <c r="H208" s="122">
        <f t="shared" si="12"/>
        <v>0</v>
      </c>
      <c r="I208" s="128">
        <f t="shared" si="12"/>
        <v>0</v>
      </c>
      <c r="J208" s="124">
        <f t="shared" si="15"/>
        <v>0</v>
      </c>
      <c r="K208" s="124">
        <f t="shared" si="13"/>
        <v>0</v>
      </c>
      <c r="L208" s="124">
        <f t="shared" si="14"/>
        <v>10000</v>
      </c>
    </row>
    <row r="209" spans="2:12" ht="20.100000000000001" customHeight="1">
      <c r="B209" s="125"/>
      <c r="C209" s="126"/>
      <c r="D209" s="126"/>
      <c r="E209" s="126"/>
      <c r="F209" s="127"/>
      <c r="H209" s="122">
        <f t="shared" si="12"/>
        <v>0</v>
      </c>
      <c r="I209" s="128">
        <f t="shared" si="12"/>
        <v>0</v>
      </c>
      <c r="J209" s="124">
        <f t="shared" si="15"/>
        <v>0</v>
      </c>
      <c r="K209" s="124">
        <f t="shared" si="13"/>
        <v>0</v>
      </c>
      <c r="L209" s="124">
        <f t="shared" si="14"/>
        <v>10000</v>
      </c>
    </row>
    <row r="210" spans="2:12" ht="20.100000000000001" customHeight="1">
      <c r="B210" s="125"/>
      <c r="C210" s="126"/>
      <c r="D210" s="126"/>
      <c r="E210" s="126"/>
      <c r="F210" s="127"/>
      <c r="H210" s="122">
        <f t="shared" si="12"/>
        <v>0</v>
      </c>
      <c r="I210" s="128">
        <f t="shared" si="12"/>
        <v>0</v>
      </c>
      <c r="J210" s="124">
        <f t="shared" si="15"/>
        <v>0</v>
      </c>
      <c r="K210" s="124">
        <f t="shared" si="13"/>
        <v>0</v>
      </c>
      <c r="L210" s="124">
        <f t="shared" si="14"/>
        <v>10000</v>
      </c>
    </row>
    <row r="211" spans="2:12" ht="20.100000000000001" customHeight="1">
      <c r="B211" s="125"/>
      <c r="C211" s="126"/>
      <c r="D211" s="126"/>
      <c r="E211" s="126"/>
      <c r="F211" s="127"/>
      <c r="H211" s="122">
        <f t="shared" si="12"/>
        <v>0</v>
      </c>
      <c r="I211" s="128">
        <f t="shared" si="12"/>
        <v>0</v>
      </c>
      <c r="J211" s="124">
        <f t="shared" si="15"/>
        <v>0</v>
      </c>
      <c r="K211" s="124">
        <f t="shared" si="13"/>
        <v>0</v>
      </c>
      <c r="L211" s="124">
        <f t="shared" si="14"/>
        <v>10000</v>
      </c>
    </row>
    <row r="212" spans="2:12" ht="20.100000000000001" customHeight="1">
      <c r="B212" s="125"/>
      <c r="C212" s="126"/>
      <c r="D212" s="126"/>
      <c r="E212" s="126"/>
      <c r="F212" s="127"/>
      <c r="H212" s="122">
        <f t="shared" si="12"/>
        <v>0</v>
      </c>
      <c r="I212" s="128">
        <f t="shared" si="12"/>
        <v>0</v>
      </c>
      <c r="J212" s="124">
        <f t="shared" si="15"/>
        <v>0</v>
      </c>
      <c r="K212" s="124">
        <f t="shared" si="13"/>
        <v>0</v>
      </c>
      <c r="L212" s="124">
        <f t="shared" si="14"/>
        <v>10000</v>
      </c>
    </row>
    <row r="213" spans="2:12" ht="20.100000000000001" customHeight="1">
      <c r="B213" s="125"/>
      <c r="C213" s="126"/>
      <c r="D213" s="126"/>
      <c r="E213" s="126"/>
      <c r="F213" s="127"/>
      <c r="H213" s="122">
        <f t="shared" si="12"/>
        <v>0</v>
      </c>
      <c r="I213" s="128">
        <f t="shared" si="12"/>
        <v>0</v>
      </c>
      <c r="J213" s="124">
        <f t="shared" si="15"/>
        <v>0</v>
      </c>
      <c r="K213" s="124">
        <f t="shared" si="13"/>
        <v>0</v>
      </c>
      <c r="L213" s="124">
        <f t="shared" si="14"/>
        <v>10000</v>
      </c>
    </row>
    <row r="214" spans="2:12" ht="20.100000000000001" customHeight="1">
      <c r="B214" s="125"/>
      <c r="C214" s="126"/>
      <c r="D214" s="126"/>
      <c r="E214" s="126"/>
      <c r="F214" s="127"/>
      <c r="H214" s="122">
        <f t="shared" si="12"/>
        <v>0</v>
      </c>
      <c r="I214" s="128">
        <f t="shared" si="12"/>
        <v>0</v>
      </c>
      <c r="J214" s="124">
        <f t="shared" si="15"/>
        <v>0</v>
      </c>
      <c r="K214" s="124">
        <f t="shared" si="13"/>
        <v>0</v>
      </c>
      <c r="L214" s="124">
        <f t="shared" si="14"/>
        <v>10000</v>
      </c>
    </row>
    <row r="215" spans="2:12" ht="20.100000000000001" customHeight="1">
      <c r="B215" s="125"/>
      <c r="C215" s="126"/>
      <c r="D215" s="126"/>
      <c r="E215" s="126"/>
      <c r="F215" s="127"/>
      <c r="H215" s="122">
        <f t="shared" ref="H215:I278" si="16">B215</f>
        <v>0</v>
      </c>
      <c r="I215" s="128">
        <f t="shared" si="16"/>
        <v>0</v>
      </c>
      <c r="J215" s="124">
        <f t="shared" si="15"/>
        <v>0</v>
      </c>
      <c r="K215" s="124">
        <f t="shared" si="13"/>
        <v>0</v>
      </c>
      <c r="L215" s="124">
        <f t="shared" si="14"/>
        <v>10000</v>
      </c>
    </row>
    <row r="216" spans="2:12" ht="20.100000000000001" customHeight="1">
      <c r="B216" s="125"/>
      <c r="C216" s="126"/>
      <c r="D216" s="126"/>
      <c r="E216" s="126"/>
      <c r="F216" s="127"/>
      <c r="H216" s="122">
        <f t="shared" si="16"/>
        <v>0</v>
      </c>
      <c r="I216" s="128">
        <f t="shared" si="16"/>
        <v>0</v>
      </c>
      <c r="J216" s="124">
        <f t="shared" si="15"/>
        <v>0</v>
      </c>
      <c r="K216" s="124">
        <f t="shared" si="13"/>
        <v>0</v>
      </c>
      <c r="L216" s="124">
        <f t="shared" si="14"/>
        <v>10000</v>
      </c>
    </row>
    <row r="217" spans="2:12" ht="20.100000000000001" customHeight="1">
      <c r="B217" s="125"/>
      <c r="C217" s="126"/>
      <c r="D217" s="126"/>
      <c r="E217" s="126"/>
      <c r="F217" s="127"/>
      <c r="H217" s="122">
        <f t="shared" si="16"/>
        <v>0</v>
      </c>
      <c r="I217" s="128">
        <f t="shared" si="16"/>
        <v>0</v>
      </c>
      <c r="J217" s="124">
        <f t="shared" si="15"/>
        <v>0</v>
      </c>
      <c r="K217" s="124">
        <f t="shared" si="13"/>
        <v>0</v>
      </c>
      <c r="L217" s="124">
        <f t="shared" si="14"/>
        <v>10000</v>
      </c>
    </row>
    <row r="218" spans="2:12" ht="20.100000000000001" customHeight="1">
      <c r="B218" s="125"/>
      <c r="C218" s="126"/>
      <c r="D218" s="126"/>
      <c r="E218" s="126"/>
      <c r="F218" s="127"/>
      <c r="H218" s="122">
        <f t="shared" si="16"/>
        <v>0</v>
      </c>
      <c r="I218" s="128">
        <f t="shared" si="16"/>
        <v>0</v>
      </c>
      <c r="J218" s="124">
        <f t="shared" si="15"/>
        <v>0</v>
      </c>
      <c r="K218" s="124">
        <f t="shared" si="13"/>
        <v>0</v>
      </c>
      <c r="L218" s="124">
        <f t="shared" si="14"/>
        <v>10000</v>
      </c>
    </row>
    <row r="219" spans="2:12" ht="20.100000000000001" customHeight="1">
      <c r="B219" s="125"/>
      <c r="C219" s="126"/>
      <c r="D219" s="126"/>
      <c r="E219" s="126"/>
      <c r="F219" s="127"/>
      <c r="H219" s="122">
        <f t="shared" si="16"/>
        <v>0</v>
      </c>
      <c r="I219" s="128">
        <f t="shared" si="16"/>
        <v>0</v>
      </c>
      <c r="J219" s="124">
        <f t="shared" si="15"/>
        <v>0</v>
      </c>
      <c r="K219" s="124">
        <f t="shared" si="13"/>
        <v>0</v>
      </c>
      <c r="L219" s="124">
        <f t="shared" si="14"/>
        <v>10000</v>
      </c>
    </row>
    <row r="220" spans="2:12" ht="20.100000000000001" customHeight="1">
      <c r="B220" s="125"/>
      <c r="C220" s="126"/>
      <c r="D220" s="126"/>
      <c r="E220" s="126"/>
      <c r="F220" s="127"/>
      <c r="H220" s="122">
        <f t="shared" si="16"/>
        <v>0</v>
      </c>
      <c r="I220" s="128">
        <f t="shared" si="16"/>
        <v>0</v>
      </c>
      <c r="J220" s="124">
        <f t="shared" si="15"/>
        <v>0</v>
      </c>
      <c r="K220" s="124">
        <f t="shared" si="13"/>
        <v>0</v>
      </c>
      <c r="L220" s="124">
        <f t="shared" si="14"/>
        <v>10000</v>
      </c>
    </row>
    <row r="221" spans="2:12" ht="20.100000000000001" customHeight="1">
      <c r="B221" s="125"/>
      <c r="C221" s="126"/>
      <c r="D221" s="126"/>
      <c r="E221" s="126"/>
      <c r="F221" s="127"/>
      <c r="H221" s="122">
        <f t="shared" si="16"/>
        <v>0</v>
      </c>
      <c r="I221" s="128">
        <f t="shared" si="16"/>
        <v>0</v>
      </c>
      <c r="J221" s="124">
        <f t="shared" si="15"/>
        <v>0</v>
      </c>
      <c r="K221" s="124">
        <f t="shared" si="13"/>
        <v>0</v>
      </c>
      <c r="L221" s="124">
        <f t="shared" si="14"/>
        <v>10000</v>
      </c>
    </row>
    <row r="222" spans="2:12" ht="20.100000000000001" customHeight="1">
      <c r="B222" s="125"/>
      <c r="C222" s="126"/>
      <c r="D222" s="126"/>
      <c r="E222" s="126"/>
      <c r="F222" s="127"/>
      <c r="H222" s="122">
        <f t="shared" si="16"/>
        <v>0</v>
      </c>
      <c r="I222" s="128">
        <f t="shared" si="16"/>
        <v>0</v>
      </c>
      <c r="J222" s="124">
        <f t="shared" si="15"/>
        <v>0</v>
      </c>
      <c r="K222" s="124">
        <f t="shared" si="13"/>
        <v>0</v>
      </c>
      <c r="L222" s="124">
        <f t="shared" si="14"/>
        <v>10000</v>
      </c>
    </row>
    <row r="223" spans="2:12" ht="20.100000000000001" customHeight="1">
      <c r="B223" s="125"/>
      <c r="C223" s="126"/>
      <c r="D223" s="126"/>
      <c r="E223" s="126"/>
      <c r="F223" s="127"/>
      <c r="H223" s="122">
        <f t="shared" si="16"/>
        <v>0</v>
      </c>
      <c r="I223" s="128">
        <f t="shared" si="16"/>
        <v>0</v>
      </c>
      <c r="J223" s="124">
        <f t="shared" si="15"/>
        <v>0</v>
      </c>
      <c r="K223" s="124">
        <f t="shared" si="13"/>
        <v>0</v>
      </c>
      <c r="L223" s="124">
        <f t="shared" si="14"/>
        <v>10000</v>
      </c>
    </row>
    <row r="224" spans="2:12" ht="20.100000000000001" customHeight="1">
      <c r="B224" s="125"/>
      <c r="C224" s="126"/>
      <c r="D224" s="126"/>
      <c r="E224" s="126"/>
      <c r="F224" s="127"/>
      <c r="H224" s="122">
        <f t="shared" si="16"/>
        <v>0</v>
      </c>
      <c r="I224" s="128">
        <f t="shared" si="16"/>
        <v>0</v>
      </c>
      <c r="J224" s="124">
        <f t="shared" si="15"/>
        <v>0</v>
      </c>
      <c r="K224" s="124">
        <f t="shared" si="13"/>
        <v>0</v>
      </c>
      <c r="L224" s="124">
        <f t="shared" si="14"/>
        <v>10000</v>
      </c>
    </row>
    <row r="225" spans="2:12" ht="20.100000000000001" customHeight="1">
      <c r="B225" s="125"/>
      <c r="C225" s="126"/>
      <c r="D225" s="126"/>
      <c r="E225" s="126"/>
      <c r="F225" s="127"/>
      <c r="H225" s="122">
        <f t="shared" si="16"/>
        <v>0</v>
      </c>
      <c r="I225" s="128">
        <f t="shared" si="16"/>
        <v>0</v>
      </c>
      <c r="J225" s="124">
        <f t="shared" si="15"/>
        <v>0</v>
      </c>
      <c r="K225" s="124">
        <f t="shared" si="13"/>
        <v>0</v>
      </c>
      <c r="L225" s="124">
        <f t="shared" si="14"/>
        <v>10000</v>
      </c>
    </row>
    <row r="226" spans="2:12" ht="20.100000000000001" customHeight="1">
      <c r="B226" s="125"/>
      <c r="C226" s="126"/>
      <c r="D226" s="126"/>
      <c r="E226" s="126"/>
      <c r="F226" s="127"/>
      <c r="H226" s="122">
        <f t="shared" si="16"/>
        <v>0</v>
      </c>
      <c r="I226" s="128">
        <f t="shared" si="16"/>
        <v>0</v>
      </c>
      <c r="J226" s="124">
        <f t="shared" si="15"/>
        <v>0</v>
      </c>
      <c r="K226" s="124">
        <f t="shared" si="13"/>
        <v>0</v>
      </c>
      <c r="L226" s="124">
        <f t="shared" si="14"/>
        <v>10000</v>
      </c>
    </row>
    <row r="227" spans="2:12" ht="20.100000000000001" customHeight="1">
      <c r="B227" s="125"/>
      <c r="C227" s="126"/>
      <c r="D227" s="126"/>
      <c r="E227" s="126"/>
      <c r="F227" s="127"/>
      <c r="H227" s="122">
        <f t="shared" si="16"/>
        <v>0</v>
      </c>
      <c r="I227" s="128">
        <f t="shared" si="16"/>
        <v>0</v>
      </c>
      <c r="J227" s="124">
        <f t="shared" si="15"/>
        <v>0</v>
      </c>
      <c r="K227" s="124">
        <f t="shared" si="13"/>
        <v>0</v>
      </c>
      <c r="L227" s="124">
        <f t="shared" si="14"/>
        <v>10000</v>
      </c>
    </row>
    <row r="228" spans="2:12" ht="20.100000000000001" customHeight="1">
      <c r="B228" s="125"/>
      <c r="C228" s="126"/>
      <c r="D228" s="126"/>
      <c r="E228" s="126"/>
      <c r="F228" s="127"/>
      <c r="H228" s="122">
        <f t="shared" si="16"/>
        <v>0</v>
      </c>
      <c r="I228" s="128">
        <f t="shared" si="16"/>
        <v>0</v>
      </c>
      <c r="J228" s="124">
        <f t="shared" si="15"/>
        <v>0</v>
      </c>
      <c r="K228" s="124">
        <f t="shared" si="13"/>
        <v>0</v>
      </c>
      <c r="L228" s="124">
        <f t="shared" si="14"/>
        <v>10000</v>
      </c>
    </row>
    <row r="229" spans="2:12" ht="20.100000000000001" customHeight="1">
      <c r="B229" s="125"/>
      <c r="C229" s="126"/>
      <c r="D229" s="126"/>
      <c r="E229" s="126"/>
      <c r="F229" s="127"/>
      <c r="H229" s="122">
        <f t="shared" si="16"/>
        <v>0</v>
      </c>
      <c r="I229" s="128">
        <f t="shared" si="16"/>
        <v>0</v>
      </c>
      <c r="J229" s="124">
        <f t="shared" si="15"/>
        <v>0</v>
      </c>
      <c r="K229" s="124">
        <f t="shared" si="13"/>
        <v>0</v>
      </c>
      <c r="L229" s="124">
        <f t="shared" si="14"/>
        <v>10000</v>
      </c>
    </row>
    <row r="230" spans="2:12" ht="20.100000000000001" customHeight="1">
      <c r="B230" s="125"/>
      <c r="C230" s="126"/>
      <c r="D230" s="126"/>
      <c r="E230" s="126"/>
      <c r="F230" s="127"/>
      <c r="H230" s="122">
        <f t="shared" si="16"/>
        <v>0</v>
      </c>
      <c r="I230" s="128">
        <f t="shared" si="16"/>
        <v>0</v>
      </c>
      <c r="J230" s="124">
        <f t="shared" si="15"/>
        <v>0</v>
      </c>
      <c r="K230" s="124">
        <f t="shared" si="13"/>
        <v>0</v>
      </c>
      <c r="L230" s="124">
        <f t="shared" si="14"/>
        <v>10000</v>
      </c>
    </row>
    <row r="231" spans="2:12" ht="20.100000000000001" customHeight="1">
      <c r="B231" s="125"/>
      <c r="C231" s="126"/>
      <c r="D231" s="126"/>
      <c r="E231" s="126"/>
      <c r="F231" s="127"/>
      <c r="H231" s="122">
        <f t="shared" si="16"/>
        <v>0</v>
      </c>
      <c r="I231" s="128">
        <f t="shared" si="16"/>
        <v>0</v>
      </c>
      <c r="J231" s="124">
        <f t="shared" si="15"/>
        <v>0</v>
      </c>
      <c r="K231" s="124">
        <f t="shared" si="13"/>
        <v>0</v>
      </c>
      <c r="L231" s="124">
        <f t="shared" si="14"/>
        <v>10000</v>
      </c>
    </row>
    <row r="232" spans="2:12" ht="20.100000000000001" customHeight="1">
      <c r="B232" s="125"/>
      <c r="C232" s="126"/>
      <c r="D232" s="126"/>
      <c r="E232" s="126"/>
      <c r="F232" s="127"/>
      <c r="H232" s="122">
        <f t="shared" si="16"/>
        <v>0</v>
      </c>
      <c r="I232" s="128">
        <f t="shared" si="16"/>
        <v>0</v>
      </c>
      <c r="J232" s="124">
        <f t="shared" si="15"/>
        <v>0</v>
      </c>
      <c r="K232" s="124">
        <f t="shared" si="13"/>
        <v>0</v>
      </c>
      <c r="L232" s="124">
        <f t="shared" si="14"/>
        <v>10000</v>
      </c>
    </row>
    <row r="233" spans="2:12" ht="20.100000000000001" customHeight="1">
      <c r="B233" s="125"/>
      <c r="C233" s="126"/>
      <c r="D233" s="126"/>
      <c r="E233" s="126"/>
      <c r="F233" s="127"/>
      <c r="H233" s="122">
        <f t="shared" si="16"/>
        <v>0</v>
      </c>
      <c r="I233" s="128">
        <f t="shared" si="16"/>
        <v>0</v>
      </c>
      <c r="J233" s="124">
        <f t="shared" si="15"/>
        <v>0</v>
      </c>
      <c r="K233" s="124">
        <f t="shared" si="13"/>
        <v>0</v>
      </c>
      <c r="L233" s="124">
        <f t="shared" si="14"/>
        <v>10000</v>
      </c>
    </row>
    <row r="234" spans="2:12" ht="20.100000000000001" customHeight="1">
      <c r="B234" s="125"/>
      <c r="C234" s="126"/>
      <c r="D234" s="126"/>
      <c r="E234" s="126"/>
      <c r="F234" s="127"/>
      <c r="H234" s="122">
        <f t="shared" si="16"/>
        <v>0</v>
      </c>
      <c r="I234" s="128">
        <f t="shared" si="16"/>
        <v>0</v>
      </c>
      <c r="J234" s="124">
        <f t="shared" si="15"/>
        <v>0</v>
      </c>
      <c r="K234" s="124">
        <f t="shared" si="13"/>
        <v>0</v>
      </c>
      <c r="L234" s="124">
        <f t="shared" si="14"/>
        <v>10000</v>
      </c>
    </row>
    <row r="235" spans="2:12" ht="20.100000000000001" customHeight="1">
      <c r="B235" s="125"/>
      <c r="C235" s="126"/>
      <c r="D235" s="126"/>
      <c r="E235" s="126"/>
      <c r="F235" s="127"/>
      <c r="H235" s="122">
        <f t="shared" si="16"/>
        <v>0</v>
      </c>
      <c r="I235" s="128">
        <f t="shared" si="16"/>
        <v>0</v>
      </c>
      <c r="J235" s="124">
        <f t="shared" si="15"/>
        <v>0</v>
      </c>
      <c r="K235" s="124">
        <f t="shared" si="13"/>
        <v>0</v>
      </c>
      <c r="L235" s="124">
        <f t="shared" si="14"/>
        <v>10000</v>
      </c>
    </row>
    <row r="236" spans="2:12" ht="20.100000000000001" customHeight="1">
      <c r="B236" s="125"/>
      <c r="C236" s="126"/>
      <c r="D236" s="126"/>
      <c r="E236" s="126"/>
      <c r="F236" s="127"/>
      <c r="H236" s="122">
        <f t="shared" si="16"/>
        <v>0</v>
      </c>
      <c r="I236" s="128">
        <f t="shared" si="16"/>
        <v>0</v>
      </c>
      <c r="J236" s="124">
        <f t="shared" si="15"/>
        <v>0</v>
      </c>
      <c r="K236" s="124">
        <f t="shared" si="13"/>
        <v>0</v>
      </c>
      <c r="L236" s="124">
        <f t="shared" si="14"/>
        <v>10000</v>
      </c>
    </row>
    <row r="237" spans="2:12" ht="20.100000000000001" customHeight="1">
      <c r="B237" s="125"/>
      <c r="C237" s="126"/>
      <c r="D237" s="126"/>
      <c r="E237" s="126"/>
      <c r="F237" s="127"/>
      <c r="H237" s="122">
        <f t="shared" si="16"/>
        <v>0</v>
      </c>
      <c r="I237" s="128">
        <f t="shared" si="16"/>
        <v>0</v>
      </c>
      <c r="J237" s="124">
        <f t="shared" si="15"/>
        <v>0</v>
      </c>
      <c r="K237" s="124">
        <f t="shared" si="13"/>
        <v>0</v>
      </c>
      <c r="L237" s="124">
        <f t="shared" si="14"/>
        <v>10000</v>
      </c>
    </row>
    <row r="238" spans="2:12" ht="20.100000000000001" customHeight="1">
      <c r="B238" s="125"/>
      <c r="C238" s="126"/>
      <c r="D238" s="126"/>
      <c r="E238" s="126"/>
      <c r="F238" s="127"/>
      <c r="H238" s="122">
        <f t="shared" si="16"/>
        <v>0</v>
      </c>
      <c r="I238" s="128">
        <f t="shared" si="16"/>
        <v>0</v>
      </c>
      <c r="J238" s="124">
        <f t="shared" si="15"/>
        <v>0</v>
      </c>
      <c r="K238" s="124">
        <f t="shared" si="13"/>
        <v>0</v>
      </c>
      <c r="L238" s="124">
        <f t="shared" si="14"/>
        <v>10000</v>
      </c>
    </row>
    <row r="239" spans="2:12" ht="20.100000000000001" customHeight="1">
      <c r="B239" s="125"/>
      <c r="C239" s="126"/>
      <c r="D239" s="126"/>
      <c r="E239" s="126"/>
      <c r="F239" s="127"/>
      <c r="H239" s="122">
        <f t="shared" si="16"/>
        <v>0</v>
      </c>
      <c r="I239" s="128">
        <f t="shared" si="16"/>
        <v>0</v>
      </c>
      <c r="J239" s="124">
        <f t="shared" si="15"/>
        <v>0</v>
      </c>
      <c r="K239" s="124">
        <f t="shared" si="13"/>
        <v>0</v>
      </c>
      <c r="L239" s="124">
        <f t="shared" si="14"/>
        <v>10000</v>
      </c>
    </row>
    <row r="240" spans="2:12" ht="20.100000000000001" customHeight="1">
      <c r="B240" s="125"/>
      <c r="C240" s="126"/>
      <c r="D240" s="126"/>
      <c r="E240" s="126"/>
      <c r="F240" s="127"/>
      <c r="H240" s="122">
        <f t="shared" si="16"/>
        <v>0</v>
      </c>
      <c r="I240" s="128">
        <f t="shared" si="16"/>
        <v>0</v>
      </c>
      <c r="J240" s="124">
        <f t="shared" si="15"/>
        <v>0</v>
      </c>
      <c r="K240" s="124">
        <f t="shared" si="13"/>
        <v>0</v>
      </c>
      <c r="L240" s="124">
        <f t="shared" si="14"/>
        <v>10000</v>
      </c>
    </row>
    <row r="241" spans="2:12" ht="20.100000000000001" customHeight="1">
      <c r="B241" s="125"/>
      <c r="C241" s="126"/>
      <c r="D241" s="126"/>
      <c r="E241" s="126"/>
      <c r="F241" s="127"/>
      <c r="H241" s="122">
        <f t="shared" si="16"/>
        <v>0</v>
      </c>
      <c r="I241" s="128">
        <f t="shared" si="16"/>
        <v>0</v>
      </c>
      <c r="J241" s="124">
        <f t="shared" si="15"/>
        <v>0</v>
      </c>
      <c r="K241" s="124">
        <f t="shared" si="13"/>
        <v>0</v>
      </c>
      <c r="L241" s="124">
        <f t="shared" si="14"/>
        <v>10000</v>
      </c>
    </row>
    <row r="242" spans="2:12" ht="20.100000000000001" customHeight="1">
      <c r="B242" s="125"/>
      <c r="C242" s="126"/>
      <c r="D242" s="126"/>
      <c r="E242" s="126"/>
      <c r="F242" s="127"/>
      <c r="H242" s="122">
        <f t="shared" si="16"/>
        <v>0</v>
      </c>
      <c r="I242" s="128">
        <f t="shared" si="16"/>
        <v>0</v>
      </c>
      <c r="J242" s="124">
        <f t="shared" si="15"/>
        <v>0</v>
      </c>
      <c r="K242" s="124">
        <f t="shared" si="13"/>
        <v>0</v>
      </c>
      <c r="L242" s="124">
        <f t="shared" si="14"/>
        <v>10000</v>
      </c>
    </row>
    <row r="243" spans="2:12" ht="20.100000000000001" customHeight="1">
      <c r="B243" s="125"/>
      <c r="C243" s="126"/>
      <c r="D243" s="126"/>
      <c r="E243" s="126"/>
      <c r="F243" s="127"/>
      <c r="H243" s="122">
        <f t="shared" si="16"/>
        <v>0</v>
      </c>
      <c r="I243" s="128">
        <f t="shared" si="16"/>
        <v>0</v>
      </c>
      <c r="J243" s="124">
        <f t="shared" si="15"/>
        <v>0</v>
      </c>
      <c r="K243" s="124">
        <f t="shared" si="13"/>
        <v>0</v>
      </c>
      <c r="L243" s="124">
        <f t="shared" si="14"/>
        <v>10000</v>
      </c>
    </row>
    <row r="244" spans="2:12" ht="20.100000000000001" customHeight="1">
      <c r="B244" s="125"/>
      <c r="C244" s="126"/>
      <c r="D244" s="126"/>
      <c r="E244" s="126"/>
      <c r="F244" s="127"/>
      <c r="H244" s="122">
        <f t="shared" si="16"/>
        <v>0</v>
      </c>
      <c r="I244" s="128">
        <f t="shared" si="16"/>
        <v>0</v>
      </c>
      <c r="J244" s="124">
        <f t="shared" si="15"/>
        <v>0</v>
      </c>
      <c r="K244" s="124">
        <f t="shared" si="13"/>
        <v>0</v>
      </c>
      <c r="L244" s="124">
        <f t="shared" si="14"/>
        <v>10000</v>
      </c>
    </row>
    <row r="245" spans="2:12" ht="20.100000000000001" customHeight="1">
      <c r="B245" s="125"/>
      <c r="C245" s="126"/>
      <c r="D245" s="126"/>
      <c r="E245" s="126"/>
      <c r="F245" s="127"/>
      <c r="H245" s="122">
        <f t="shared" si="16"/>
        <v>0</v>
      </c>
      <c r="I245" s="128">
        <f t="shared" si="16"/>
        <v>0</v>
      </c>
      <c r="J245" s="124">
        <f t="shared" si="15"/>
        <v>0</v>
      </c>
      <c r="K245" s="124">
        <f t="shared" si="13"/>
        <v>0</v>
      </c>
      <c r="L245" s="124">
        <f t="shared" si="14"/>
        <v>10000</v>
      </c>
    </row>
    <row r="246" spans="2:12" ht="20.100000000000001" customHeight="1">
      <c r="B246" s="125"/>
      <c r="C246" s="126"/>
      <c r="D246" s="126"/>
      <c r="E246" s="126"/>
      <c r="F246" s="127"/>
      <c r="H246" s="122">
        <f t="shared" si="16"/>
        <v>0</v>
      </c>
      <c r="I246" s="128">
        <f t="shared" si="16"/>
        <v>0</v>
      </c>
      <c r="J246" s="124">
        <f t="shared" si="15"/>
        <v>0</v>
      </c>
      <c r="K246" s="124">
        <f t="shared" si="13"/>
        <v>0</v>
      </c>
      <c r="L246" s="124">
        <f t="shared" si="14"/>
        <v>10000</v>
      </c>
    </row>
    <row r="247" spans="2:12" ht="20.100000000000001" customHeight="1">
      <c r="B247" s="125"/>
      <c r="C247" s="126"/>
      <c r="D247" s="126"/>
      <c r="E247" s="126"/>
      <c r="F247" s="127"/>
      <c r="H247" s="122">
        <f t="shared" si="16"/>
        <v>0</v>
      </c>
      <c r="I247" s="128">
        <f t="shared" si="16"/>
        <v>0</v>
      </c>
      <c r="J247" s="124">
        <f t="shared" si="15"/>
        <v>0</v>
      </c>
      <c r="K247" s="124">
        <f t="shared" si="13"/>
        <v>0</v>
      </c>
      <c r="L247" s="124">
        <f t="shared" si="14"/>
        <v>10000</v>
      </c>
    </row>
    <row r="248" spans="2:12" ht="20.100000000000001" customHeight="1">
      <c r="B248" s="125"/>
      <c r="C248" s="126"/>
      <c r="D248" s="126"/>
      <c r="E248" s="126"/>
      <c r="F248" s="127"/>
      <c r="H248" s="122">
        <f t="shared" si="16"/>
        <v>0</v>
      </c>
      <c r="I248" s="128">
        <f t="shared" si="16"/>
        <v>0</v>
      </c>
      <c r="J248" s="124">
        <f t="shared" si="15"/>
        <v>0</v>
      </c>
      <c r="K248" s="124">
        <f t="shared" si="13"/>
        <v>0</v>
      </c>
      <c r="L248" s="124">
        <f t="shared" si="14"/>
        <v>10000</v>
      </c>
    </row>
    <row r="249" spans="2:12" ht="20.100000000000001" customHeight="1">
      <c r="B249" s="125"/>
      <c r="C249" s="126"/>
      <c r="D249" s="126"/>
      <c r="E249" s="126"/>
      <c r="F249" s="127"/>
      <c r="H249" s="122">
        <f t="shared" si="16"/>
        <v>0</v>
      </c>
      <c r="I249" s="128">
        <f t="shared" si="16"/>
        <v>0</v>
      </c>
      <c r="J249" s="124">
        <f t="shared" si="15"/>
        <v>0</v>
      </c>
      <c r="K249" s="124">
        <f t="shared" si="13"/>
        <v>0</v>
      </c>
      <c r="L249" s="124">
        <f t="shared" si="14"/>
        <v>10000</v>
      </c>
    </row>
    <row r="250" spans="2:12" ht="20.100000000000001" customHeight="1">
      <c r="B250" s="125"/>
      <c r="C250" s="126"/>
      <c r="D250" s="126"/>
      <c r="E250" s="126"/>
      <c r="F250" s="127"/>
      <c r="H250" s="122">
        <f t="shared" si="16"/>
        <v>0</v>
      </c>
      <c r="I250" s="128">
        <f t="shared" si="16"/>
        <v>0</v>
      </c>
      <c r="J250" s="124">
        <f t="shared" si="15"/>
        <v>0</v>
      </c>
      <c r="K250" s="124">
        <f t="shared" si="13"/>
        <v>0</v>
      </c>
      <c r="L250" s="124">
        <f t="shared" si="14"/>
        <v>10000</v>
      </c>
    </row>
    <row r="251" spans="2:12" ht="20.100000000000001" customHeight="1">
      <c r="B251" s="125"/>
      <c r="C251" s="126"/>
      <c r="D251" s="126"/>
      <c r="E251" s="126"/>
      <c r="F251" s="127"/>
      <c r="H251" s="122">
        <f t="shared" si="16"/>
        <v>0</v>
      </c>
      <c r="I251" s="128">
        <f t="shared" si="16"/>
        <v>0</v>
      </c>
      <c r="J251" s="124">
        <f t="shared" si="15"/>
        <v>0</v>
      </c>
      <c r="K251" s="124">
        <f t="shared" si="13"/>
        <v>0</v>
      </c>
      <c r="L251" s="124">
        <f t="shared" si="14"/>
        <v>10000</v>
      </c>
    </row>
    <row r="252" spans="2:12" ht="20.100000000000001" customHeight="1">
      <c r="B252" s="125"/>
      <c r="C252" s="126"/>
      <c r="D252" s="126"/>
      <c r="E252" s="126"/>
      <c r="F252" s="127"/>
      <c r="H252" s="122">
        <f t="shared" si="16"/>
        <v>0</v>
      </c>
      <c r="I252" s="128">
        <f t="shared" si="16"/>
        <v>0</v>
      </c>
      <c r="J252" s="124">
        <f t="shared" si="15"/>
        <v>0</v>
      </c>
      <c r="K252" s="124">
        <f t="shared" si="13"/>
        <v>0</v>
      </c>
      <c r="L252" s="124">
        <f t="shared" si="14"/>
        <v>10000</v>
      </c>
    </row>
    <row r="253" spans="2:12" ht="20.100000000000001" customHeight="1">
      <c r="B253" s="125"/>
      <c r="C253" s="126"/>
      <c r="D253" s="126"/>
      <c r="E253" s="126"/>
      <c r="F253" s="127"/>
      <c r="H253" s="122">
        <f t="shared" si="16"/>
        <v>0</v>
      </c>
      <c r="I253" s="128">
        <f t="shared" si="16"/>
        <v>0</v>
      </c>
      <c r="J253" s="124">
        <f t="shared" si="15"/>
        <v>0</v>
      </c>
      <c r="K253" s="124">
        <f t="shared" si="13"/>
        <v>0</v>
      </c>
      <c r="L253" s="124">
        <f t="shared" si="14"/>
        <v>10000</v>
      </c>
    </row>
    <row r="254" spans="2:12" ht="20.100000000000001" customHeight="1">
      <c r="B254" s="125"/>
      <c r="C254" s="126"/>
      <c r="D254" s="126"/>
      <c r="E254" s="126"/>
      <c r="F254" s="127"/>
      <c r="H254" s="122">
        <f t="shared" si="16"/>
        <v>0</v>
      </c>
      <c r="I254" s="128">
        <f t="shared" si="16"/>
        <v>0</v>
      </c>
      <c r="J254" s="124">
        <f t="shared" si="15"/>
        <v>0</v>
      </c>
      <c r="K254" s="124">
        <f t="shared" si="13"/>
        <v>0</v>
      </c>
      <c r="L254" s="124">
        <f t="shared" si="14"/>
        <v>10000</v>
      </c>
    </row>
    <row r="255" spans="2:12" ht="20.100000000000001" customHeight="1">
      <c r="B255" s="125"/>
      <c r="C255" s="126"/>
      <c r="D255" s="126"/>
      <c r="E255" s="126"/>
      <c r="F255" s="127"/>
      <c r="H255" s="122">
        <f t="shared" si="16"/>
        <v>0</v>
      </c>
      <c r="I255" s="128">
        <f t="shared" si="16"/>
        <v>0</v>
      </c>
      <c r="J255" s="124">
        <f t="shared" si="15"/>
        <v>0</v>
      </c>
      <c r="K255" s="124">
        <f t="shared" si="13"/>
        <v>0</v>
      </c>
      <c r="L255" s="124">
        <f t="shared" si="14"/>
        <v>10000</v>
      </c>
    </row>
    <row r="256" spans="2:12" ht="20.100000000000001" customHeight="1">
      <c r="B256" s="125"/>
      <c r="C256" s="126"/>
      <c r="D256" s="126"/>
      <c r="E256" s="126"/>
      <c r="F256" s="127"/>
      <c r="H256" s="122">
        <f t="shared" si="16"/>
        <v>0</v>
      </c>
      <c r="I256" s="128">
        <f t="shared" si="16"/>
        <v>0</v>
      </c>
      <c r="J256" s="124">
        <f t="shared" si="15"/>
        <v>0</v>
      </c>
      <c r="K256" s="124">
        <f t="shared" si="13"/>
        <v>0</v>
      </c>
      <c r="L256" s="124">
        <f t="shared" si="14"/>
        <v>10000</v>
      </c>
    </row>
    <row r="257" spans="2:12" ht="20.100000000000001" customHeight="1">
      <c r="B257" s="125"/>
      <c r="C257" s="126"/>
      <c r="D257" s="126"/>
      <c r="E257" s="126"/>
      <c r="F257" s="127"/>
      <c r="H257" s="122">
        <f t="shared" si="16"/>
        <v>0</v>
      </c>
      <c r="I257" s="128">
        <f t="shared" si="16"/>
        <v>0</v>
      </c>
      <c r="J257" s="124">
        <f t="shared" si="15"/>
        <v>0</v>
      </c>
      <c r="K257" s="124">
        <f t="shared" si="13"/>
        <v>0</v>
      </c>
      <c r="L257" s="124">
        <f t="shared" si="14"/>
        <v>10000</v>
      </c>
    </row>
    <row r="258" spans="2:12" ht="20.100000000000001" customHeight="1">
      <c r="B258" s="125"/>
      <c r="C258" s="126"/>
      <c r="D258" s="126"/>
      <c r="E258" s="126"/>
      <c r="F258" s="127"/>
      <c r="H258" s="122">
        <f t="shared" si="16"/>
        <v>0</v>
      </c>
      <c r="I258" s="128">
        <f t="shared" si="16"/>
        <v>0</v>
      </c>
      <c r="J258" s="124">
        <f t="shared" si="15"/>
        <v>0</v>
      </c>
      <c r="K258" s="124">
        <f t="shared" si="13"/>
        <v>0</v>
      </c>
      <c r="L258" s="124">
        <f t="shared" si="14"/>
        <v>10000</v>
      </c>
    </row>
    <row r="259" spans="2:12" ht="20.100000000000001" customHeight="1">
      <c r="B259" s="125"/>
      <c r="C259" s="126"/>
      <c r="D259" s="126"/>
      <c r="E259" s="126"/>
      <c r="F259" s="127"/>
      <c r="H259" s="122">
        <f t="shared" si="16"/>
        <v>0</v>
      </c>
      <c r="I259" s="128">
        <f t="shared" si="16"/>
        <v>0</v>
      </c>
      <c r="J259" s="124">
        <f t="shared" si="15"/>
        <v>0</v>
      </c>
      <c r="K259" s="124">
        <f t="shared" si="13"/>
        <v>0</v>
      </c>
      <c r="L259" s="124">
        <f t="shared" si="14"/>
        <v>10000</v>
      </c>
    </row>
    <row r="260" spans="2:12" ht="20.100000000000001" customHeight="1">
      <c r="B260" s="125"/>
      <c r="C260" s="126"/>
      <c r="D260" s="126"/>
      <c r="E260" s="126"/>
      <c r="F260" s="127"/>
      <c r="H260" s="122">
        <f t="shared" si="16"/>
        <v>0</v>
      </c>
      <c r="I260" s="128">
        <f t="shared" si="16"/>
        <v>0</v>
      </c>
      <c r="J260" s="124">
        <f t="shared" si="15"/>
        <v>0</v>
      </c>
      <c r="K260" s="124">
        <f t="shared" si="13"/>
        <v>0</v>
      </c>
      <c r="L260" s="124">
        <f t="shared" si="14"/>
        <v>10000</v>
      </c>
    </row>
    <row r="261" spans="2:12" ht="20.100000000000001" customHeight="1">
      <c r="B261" s="125"/>
      <c r="C261" s="126"/>
      <c r="D261" s="126"/>
      <c r="E261" s="126"/>
      <c r="F261" s="127"/>
      <c r="H261" s="122">
        <f t="shared" si="16"/>
        <v>0</v>
      </c>
      <c r="I261" s="128">
        <f t="shared" si="16"/>
        <v>0</v>
      </c>
      <c r="J261" s="124">
        <f t="shared" si="15"/>
        <v>0</v>
      </c>
      <c r="K261" s="124">
        <f t="shared" si="13"/>
        <v>0</v>
      </c>
      <c r="L261" s="124">
        <f t="shared" si="14"/>
        <v>10000</v>
      </c>
    </row>
    <row r="262" spans="2:12" ht="20.100000000000001" customHeight="1">
      <c r="B262" s="125"/>
      <c r="C262" s="126"/>
      <c r="D262" s="126"/>
      <c r="E262" s="126"/>
      <c r="F262" s="127"/>
      <c r="H262" s="122">
        <f t="shared" si="16"/>
        <v>0</v>
      </c>
      <c r="I262" s="128">
        <f t="shared" si="16"/>
        <v>0</v>
      </c>
      <c r="J262" s="124">
        <f t="shared" si="15"/>
        <v>0</v>
      </c>
      <c r="K262" s="124">
        <f t="shared" si="13"/>
        <v>0</v>
      </c>
      <c r="L262" s="124">
        <f t="shared" si="14"/>
        <v>10000</v>
      </c>
    </row>
    <row r="263" spans="2:12" ht="20.100000000000001" customHeight="1">
      <c r="B263" s="125"/>
      <c r="C263" s="126"/>
      <c r="D263" s="126"/>
      <c r="E263" s="126"/>
      <c r="F263" s="127"/>
      <c r="H263" s="122">
        <f t="shared" si="16"/>
        <v>0</v>
      </c>
      <c r="I263" s="128">
        <f t="shared" si="16"/>
        <v>0</v>
      </c>
      <c r="J263" s="124">
        <f t="shared" si="15"/>
        <v>0</v>
      </c>
      <c r="K263" s="124">
        <f t="shared" ref="K263:K326" si="17">F263-J263</f>
        <v>0</v>
      </c>
      <c r="L263" s="124">
        <f t="shared" ref="L263:L326" si="18">L262+J263-K263</f>
        <v>10000</v>
      </c>
    </row>
    <row r="264" spans="2:12" ht="20.100000000000001" customHeight="1">
      <c r="B264" s="125"/>
      <c r="C264" s="126"/>
      <c r="D264" s="126"/>
      <c r="E264" s="126"/>
      <c r="F264" s="127"/>
      <c r="H264" s="122">
        <f t="shared" si="16"/>
        <v>0</v>
      </c>
      <c r="I264" s="128">
        <f t="shared" si="16"/>
        <v>0</v>
      </c>
      <c r="J264" s="124">
        <f t="shared" ref="J264:J327" si="19">IF(D264="外注工賃",F264,0)</f>
        <v>0</v>
      </c>
      <c r="K264" s="124">
        <f t="shared" si="17"/>
        <v>0</v>
      </c>
      <c r="L264" s="124">
        <f t="shared" si="18"/>
        <v>10000</v>
      </c>
    </row>
    <row r="265" spans="2:12" ht="20.100000000000001" customHeight="1">
      <c r="B265" s="125"/>
      <c r="C265" s="126"/>
      <c r="D265" s="126"/>
      <c r="E265" s="126"/>
      <c r="F265" s="127"/>
      <c r="H265" s="122">
        <f t="shared" si="16"/>
        <v>0</v>
      </c>
      <c r="I265" s="128">
        <f t="shared" si="16"/>
        <v>0</v>
      </c>
      <c r="J265" s="124">
        <f t="shared" si="19"/>
        <v>0</v>
      </c>
      <c r="K265" s="124">
        <f t="shared" si="17"/>
        <v>0</v>
      </c>
      <c r="L265" s="124">
        <f t="shared" si="18"/>
        <v>10000</v>
      </c>
    </row>
    <row r="266" spans="2:12" ht="20.100000000000001" customHeight="1">
      <c r="B266" s="125"/>
      <c r="C266" s="126"/>
      <c r="D266" s="126"/>
      <c r="E266" s="126"/>
      <c r="F266" s="127"/>
      <c r="H266" s="122">
        <f t="shared" si="16"/>
        <v>0</v>
      </c>
      <c r="I266" s="128">
        <f t="shared" si="16"/>
        <v>0</v>
      </c>
      <c r="J266" s="124">
        <f t="shared" si="19"/>
        <v>0</v>
      </c>
      <c r="K266" s="124">
        <f t="shared" si="17"/>
        <v>0</v>
      </c>
      <c r="L266" s="124">
        <f t="shared" si="18"/>
        <v>10000</v>
      </c>
    </row>
    <row r="267" spans="2:12" ht="20.100000000000001" customHeight="1">
      <c r="B267" s="125"/>
      <c r="C267" s="126"/>
      <c r="D267" s="126"/>
      <c r="E267" s="126"/>
      <c r="F267" s="127"/>
      <c r="H267" s="122">
        <f t="shared" si="16"/>
        <v>0</v>
      </c>
      <c r="I267" s="128">
        <f t="shared" si="16"/>
        <v>0</v>
      </c>
      <c r="J267" s="124">
        <f t="shared" si="19"/>
        <v>0</v>
      </c>
      <c r="K267" s="124">
        <f t="shared" si="17"/>
        <v>0</v>
      </c>
      <c r="L267" s="124">
        <f t="shared" si="18"/>
        <v>10000</v>
      </c>
    </row>
    <row r="268" spans="2:12" ht="20.100000000000001" customHeight="1">
      <c r="B268" s="125"/>
      <c r="C268" s="126"/>
      <c r="D268" s="126"/>
      <c r="E268" s="126"/>
      <c r="F268" s="127"/>
      <c r="H268" s="122">
        <f t="shared" si="16"/>
        <v>0</v>
      </c>
      <c r="I268" s="128">
        <f t="shared" si="16"/>
        <v>0</v>
      </c>
      <c r="J268" s="124">
        <f t="shared" si="19"/>
        <v>0</v>
      </c>
      <c r="K268" s="124">
        <f t="shared" si="17"/>
        <v>0</v>
      </c>
      <c r="L268" s="124">
        <f t="shared" si="18"/>
        <v>10000</v>
      </c>
    </row>
    <row r="269" spans="2:12" ht="20.100000000000001" customHeight="1">
      <c r="B269" s="125"/>
      <c r="C269" s="126"/>
      <c r="D269" s="126"/>
      <c r="E269" s="126"/>
      <c r="F269" s="127"/>
      <c r="H269" s="122">
        <f t="shared" si="16"/>
        <v>0</v>
      </c>
      <c r="I269" s="128">
        <f t="shared" si="16"/>
        <v>0</v>
      </c>
      <c r="J269" s="124">
        <f t="shared" si="19"/>
        <v>0</v>
      </c>
      <c r="K269" s="124">
        <f t="shared" si="17"/>
        <v>0</v>
      </c>
      <c r="L269" s="124">
        <f t="shared" si="18"/>
        <v>10000</v>
      </c>
    </row>
    <row r="270" spans="2:12" ht="20.100000000000001" customHeight="1">
      <c r="B270" s="125"/>
      <c r="C270" s="126"/>
      <c r="D270" s="126"/>
      <c r="E270" s="126"/>
      <c r="F270" s="127"/>
      <c r="H270" s="122">
        <f t="shared" si="16"/>
        <v>0</v>
      </c>
      <c r="I270" s="128">
        <f t="shared" si="16"/>
        <v>0</v>
      </c>
      <c r="J270" s="124">
        <f t="shared" si="19"/>
        <v>0</v>
      </c>
      <c r="K270" s="124">
        <f t="shared" si="17"/>
        <v>0</v>
      </c>
      <c r="L270" s="124">
        <f t="shared" si="18"/>
        <v>10000</v>
      </c>
    </row>
    <row r="271" spans="2:12" ht="20.100000000000001" customHeight="1">
      <c r="B271" s="125"/>
      <c r="C271" s="126"/>
      <c r="D271" s="126"/>
      <c r="E271" s="126"/>
      <c r="F271" s="127"/>
      <c r="H271" s="122">
        <f t="shared" si="16"/>
        <v>0</v>
      </c>
      <c r="I271" s="128">
        <f t="shared" si="16"/>
        <v>0</v>
      </c>
      <c r="J271" s="124">
        <f t="shared" si="19"/>
        <v>0</v>
      </c>
      <c r="K271" s="124">
        <f t="shared" si="17"/>
        <v>0</v>
      </c>
      <c r="L271" s="124">
        <f t="shared" si="18"/>
        <v>10000</v>
      </c>
    </row>
    <row r="272" spans="2:12" ht="20.100000000000001" customHeight="1">
      <c r="B272" s="125"/>
      <c r="C272" s="126"/>
      <c r="D272" s="126"/>
      <c r="E272" s="126"/>
      <c r="F272" s="127"/>
      <c r="H272" s="122">
        <f t="shared" si="16"/>
        <v>0</v>
      </c>
      <c r="I272" s="128">
        <f t="shared" si="16"/>
        <v>0</v>
      </c>
      <c r="J272" s="124">
        <f t="shared" si="19"/>
        <v>0</v>
      </c>
      <c r="K272" s="124">
        <f t="shared" si="17"/>
        <v>0</v>
      </c>
      <c r="L272" s="124">
        <f t="shared" si="18"/>
        <v>10000</v>
      </c>
    </row>
    <row r="273" spans="2:12" ht="20.100000000000001" customHeight="1">
      <c r="B273" s="125"/>
      <c r="C273" s="126"/>
      <c r="D273" s="126"/>
      <c r="E273" s="126"/>
      <c r="F273" s="127"/>
      <c r="H273" s="122">
        <f t="shared" si="16"/>
        <v>0</v>
      </c>
      <c r="I273" s="128">
        <f t="shared" si="16"/>
        <v>0</v>
      </c>
      <c r="J273" s="124">
        <f t="shared" si="19"/>
        <v>0</v>
      </c>
      <c r="K273" s="124">
        <f t="shared" si="17"/>
        <v>0</v>
      </c>
      <c r="L273" s="124">
        <f t="shared" si="18"/>
        <v>10000</v>
      </c>
    </row>
    <row r="274" spans="2:12" ht="20.100000000000001" customHeight="1">
      <c r="B274" s="125"/>
      <c r="C274" s="126"/>
      <c r="D274" s="126"/>
      <c r="E274" s="126"/>
      <c r="F274" s="127"/>
      <c r="H274" s="122">
        <f t="shared" si="16"/>
        <v>0</v>
      </c>
      <c r="I274" s="128">
        <f t="shared" si="16"/>
        <v>0</v>
      </c>
      <c r="J274" s="124">
        <f t="shared" si="19"/>
        <v>0</v>
      </c>
      <c r="K274" s="124">
        <f t="shared" si="17"/>
        <v>0</v>
      </c>
      <c r="L274" s="124">
        <f t="shared" si="18"/>
        <v>10000</v>
      </c>
    </row>
    <row r="275" spans="2:12" ht="20.100000000000001" customHeight="1">
      <c r="B275" s="125"/>
      <c r="C275" s="126"/>
      <c r="D275" s="126"/>
      <c r="E275" s="126"/>
      <c r="F275" s="127"/>
      <c r="H275" s="122">
        <f t="shared" si="16"/>
        <v>0</v>
      </c>
      <c r="I275" s="128">
        <f t="shared" si="16"/>
        <v>0</v>
      </c>
      <c r="J275" s="124">
        <f t="shared" si="19"/>
        <v>0</v>
      </c>
      <c r="K275" s="124">
        <f t="shared" si="17"/>
        <v>0</v>
      </c>
      <c r="L275" s="124">
        <f t="shared" si="18"/>
        <v>10000</v>
      </c>
    </row>
    <row r="276" spans="2:12" ht="20.100000000000001" customHeight="1">
      <c r="B276" s="125"/>
      <c r="C276" s="126"/>
      <c r="D276" s="126"/>
      <c r="E276" s="126"/>
      <c r="F276" s="127"/>
      <c r="H276" s="122">
        <f t="shared" si="16"/>
        <v>0</v>
      </c>
      <c r="I276" s="128">
        <f t="shared" si="16"/>
        <v>0</v>
      </c>
      <c r="J276" s="124">
        <f t="shared" si="19"/>
        <v>0</v>
      </c>
      <c r="K276" s="124">
        <f t="shared" si="17"/>
        <v>0</v>
      </c>
      <c r="L276" s="124">
        <f t="shared" si="18"/>
        <v>10000</v>
      </c>
    </row>
    <row r="277" spans="2:12" ht="20.100000000000001" customHeight="1">
      <c r="B277" s="125"/>
      <c r="C277" s="126"/>
      <c r="D277" s="126"/>
      <c r="E277" s="126"/>
      <c r="F277" s="127"/>
      <c r="H277" s="122">
        <f t="shared" si="16"/>
        <v>0</v>
      </c>
      <c r="I277" s="128">
        <f t="shared" si="16"/>
        <v>0</v>
      </c>
      <c r="J277" s="124">
        <f t="shared" si="19"/>
        <v>0</v>
      </c>
      <c r="K277" s="124">
        <f t="shared" si="17"/>
        <v>0</v>
      </c>
      <c r="L277" s="124">
        <f t="shared" si="18"/>
        <v>10000</v>
      </c>
    </row>
    <row r="278" spans="2:12" ht="20.100000000000001" customHeight="1">
      <c r="B278" s="125"/>
      <c r="C278" s="126"/>
      <c r="D278" s="126"/>
      <c r="E278" s="126"/>
      <c r="F278" s="127"/>
      <c r="H278" s="122">
        <f t="shared" si="16"/>
        <v>0</v>
      </c>
      <c r="I278" s="128">
        <f t="shared" si="16"/>
        <v>0</v>
      </c>
      <c r="J278" s="124">
        <f t="shared" si="19"/>
        <v>0</v>
      </c>
      <c r="K278" s="124">
        <f t="shared" si="17"/>
        <v>0</v>
      </c>
      <c r="L278" s="124">
        <f t="shared" si="18"/>
        <v>10000</v>
      </c>
    </row>
    <row r="279" spans="2:12" ht="20.100000000000001" customHeight="1">
      <c r="B279" s="125"/>
      <c r="C279" s="126"/>
      <c r="D279" s="126"/>
      <c r="E279" s="126"/>
      <c r="F279" s="127"/>
      <c r="H279" s="122">
        <f t="shared" ref="H279:I342" si="20">B279</f>
        <v>0</v>
      </c>
      <c r="I279" s="128">
        <f t="shared" si="20"/>
        <v>0</v>
      </c>
      <c r="J279" s="124">
        <f t="shared" si="19"/>
        <v>0</v>
      </c>
      <c r="K279" s="124">
        <f t="shared" si="17"/>
        <v>0</v>
      </c>
      <c r="L279" s="124">
        <f t="shared" si="18"/>
        <v>10000</v>
      </c>
    </row>
    <row r="280" spans="2:12" ht="20.100000000000001" customHeight="1">
      <c r="B280" s="125"/>
      <c r="C280" s="126"/>
      <c r="D280" s="126"/>
      <c r="E280" s="126"/>
      <c r="F280" s="127"/>
      <c r="H280" s="122">
        <f t="shared" si="20"/>
        <v>0</v>
      </c>
      <c r="I280" s="128">
        <f t="shared" si="20"/>
        <v>0</v>
      </c>
      <c r="J280" s="124">
        <f t="shared" si="19"/>
        <v>0</v>
      </c>
      <c r="K280" s="124">
        <f t="shared" si="17"/>
        <v>0</v>
      </c>
      <c r="L280" s="124">
        <f t="shared" si="18"/>
        <v>10000</v>
      </c>
    </row>
    <row r="281" spans="2:12" ht="20.100000000000001" customHeight="1">
      <c r="B281" s="125"/>
      <c r="C281" s="126"/>
      <c r="D281" s="126"/>
      <c r="E281" s="126"/>
      <c r="F281" s="127"/>
      <c r="H281" s="122">
        <f t="shared" si="20"/>
        <v>0</v>
      </c>
      <c r="I281" s="128">
        <f t="shared" si="20"/>
        <v>0</v>
      </c>
      <c r="J281" s="124">
        <f t="shared" si="19"/>
        <v>0</v>
      </c>
      <c r="K281" s="124">
        <f t="shared" si="17"/>
        <v>0</v>
      </c>
      <c r="L281" s="124">
        <f t="shared" si="18"/>
        <v>10000</v>
      </c>
    </row>
    <row r="282" spans="2:12" ht="20.100000000000001" customHeight="1">
      <c r="B282" s="125"/>
      <c r="C282" s="126"/>
      <c r="D282" s="126"/>
      <c r="E282" s="126"/>
      <c r="F282" s="127"/>
      <c r="H282" s="122">
        <f t="shared" si="20"/>
        <v>0</v>
      </c>
      <c r="I282" s="128">
        <f t="shared" si="20"/>
        <v>0</v>
      </c>
      <c r="J282" s="124">
        <f t="shared" si="19"/>
        <v>0</v>
      </c>
      <c r="K282" s="124">
        <f t="shared" si="17"/>
        <v>0</v>
      </c>
      <c r="L282" s="124">
        <f t="shared" si="18"/>
        <v>10000</v>
      </c>
    </row>
    <row r="283" spans="2:12" ht="20.100000000000001" customHeight="1">
      <c r="B283" s="125"/>
      <c r="C283" s="126"/>
      <c r="D283" s="126"/>
      <c r="E283" s="126"/>
      <c r="F283" s="127"/>
      <c r="H283" s="122">
        <f t="shared" si="20"/>
        <v>0</v>
      </c>
      <c r="I283" s="128">
        <f t="shared" si="20"/>
        <v>0</v>
      </c>
      <c r="J283" s="124">
        <f t="shared" si="19"/>
        <v>0</v>
      </c>
      <c r="K283" s="124">
        <f t="shared" si="17"/>
        <v>0</v>
      </c>
      <c r="L283" s="124">
        <f t="shared" si="18"/>
        <v>10000</v>
      </c>
    </row>
    <row r="284" spans="2:12" ht="20.100000000000001" customHeight="1">
      <c r="B284" s="125"/>
      <c r="C284" s="126"/>
      <c r="D284" s="126"/>
      <c r="E284" s="126"/>
      <c r="F284" s="127"/>
      <c r="H284" s="122">
        <f t="shared" si="20"/>
        <v>0</v>
      </c>
      <c r="I284" s="128">
        <f t="shared" si="20"/>
        <v>0</v>
      </c>
      <c r="J284" s="124">
        <f t="shared" si="19"/>
        <v>0</v>
      </c>
      <c r="K284" s="124">
        <f t="shared" si="17"/>
        <v>0</v>
      </c>
      <c r="L284" s="124">
        <f t="shared" si="18"/>
        <v>10000</v>
      </c>
    </row>
    <row r="285" spans="2:12" ht="20.100000000000001" customHeight="1">
      <c r="B285" s="125"/>
      <c r="C285" s="126"/>
      <c r="D285" s="126"/>
      <c r="E285" s="126"/>
      <c r="F285" s="127"/>
      <c r="H285" s="122">
        <f t="shared" si="20"/>
        <v>0</v>
      </c>
      <c r="I285" s="128">
        <f t="shared" si="20"/>
        <v>0</v>
      </c>
      <c r="J285" s="124">
        <f t="shared" si="19"/>
        <v>0</v>
      </c>
      <c r="K285" s="124">
        <f t="shared" si="17"/>
        <v>0</v>
      </c>
      <c r="L285" s="124">
        <f t="shared" si="18"/>
        <v>10000</v>
      </c>
    </row>
    <row r="286" spans="2:12" ht="20.100000000000001" customHeight="1">
      <c r="B286" s="125"/>
      <c r="C286" s="126"/>
      <c r="D286" s="126"/>
      <c r="E286" s="126"/>
      <c r="F286" s="127"/>
      <c r="H286" s="122">
        <f t="shared" si="20"/>
        <v>0</v>
      </c>
      <c r="I286" s="128">
        <f t="shared" si="20"/>
        <v>0</v>
      </c>
      <c r="J286" s="124">
        <f t="shared" si="19"/>
        <v>0</v>
      </c>
      <c r="K286" s="124">
        <f t="shared" si="17"/>
        <v>0</v>
      </c>
      <c r="L286" s="124">
        <f t="shared" si="18"/>
        <v>10000</v>
      </c>
    </row>
    <row r="287" spans="2:12" ht="20.100000000000001" customHeight="1">
      <c r="B287" s="125"/>
      <c r="C287" s="126"/>
      <c r="D287" s="126"/>
      <c r="E287" s="126"/>
      <c r="F287" s="127"/>
      <c r="H287" s="122">
        <f t="shared" si="20"/>
        <v>0</v>
      </c>
      <c r="I287" s="128">
        <f t="shared" si="20"/>
        <v>0</v>
      </c>
      <c r="J287" s="124">
        <f t="shared" si="19"/>
        <v>0</v>
      </c>
      <c r="K287" s="124">
        <f t="shared" si="17"/>
        <v>0</v>
      </c>
      <c r="L287" s="124">
        <f t="shared" si="18"/>
        <v>10000</v>
      </c>
    </row>
    <row r="288" spans="2:12" ht="20.100000000000001" customHeight="1">
      <c r="B288" s="125"/>
      <c r="C288" s="126"/>
      <c r="D288" s="126"/>
      <c r="E288" s="126"/>
      <c r="F288" s="127"/>
      <c r="H288" s="122">
        <f t="shared" si="20"/>
        <v>0</v>
      </c>
      <c r="I288" s="128">
        <f t="shared" si="20"/>
        <v>0</v>
      </c>
      <c r="J288" s="124">
        <f t="shared" si="19"/>
        <v>0</v>
      </c>
      <c r="K288" s="124">
        <f t="shared" si="17"/>
        <v>0</v>
      </c>
      <c r="L288" s="124">
        <f t="shared" si="18"/>
        <v>10000</v>
      </c>
    </row>
    <row r="289" spans="2:12" ht="20.100000000000001" customHeight="1">
      <c r="B289" s="125"/>
      <c r="C289" s="126"/>
      <c r="D289" s="126"/>
      <c r="E289" s="126"/>
      <c r="F289" s="127"/>
      <c r="H289" s="122">
        <f t="shared" si="20"/>
        <v>0</v>
      </c>
      <c r="I289" s="128">
        <f t="shared" si="20"/>
        <v>0</v>
      </c>
      <c r="J289" s="124">
        <f t="shared" si="19"/>
        <v>0</v>
      </c>
      <c r="K289" s="124">
        <f t="shared" si="17"/>
        <v>0</v>
      </c>
      <c r="L289" s="124">
        <f t="shared" si="18"/>
        <v>10000</v>
      </c>
    </row>
    <row r="290" spans="2:12" ht="20.100000000000001" customHeight="1">
      <c r="B290" s="125"/>
      <c r="C290" s="126"/>
      <c r="D290" s="126"/>
      <c r="E290" s="126"/>
      <c r="F290" s="127"/>
      <c r="H290" s="122">
        <f t="shared" si="20"/>
        <v>0</v>
      </c>
      <c r="I290" s="128">
        <f t="shared" si="20"/>
        <v>0</v>
      </c>
      <c r="J290" s="124">
        <f t="shared" si="19"/>
        <v>0</v>
      </c>
      <c r="K290" s="124">
        <f t="shared" si="17"/>
        <v>0</v>
      </c>
      <c r="L290" s="124">
        <f t="shared" si="18"/>
        <v>10000</v>
      </c>
    </row>
    <row r="291" spans="2:12" ht="20.100000000000001" customHeight="1">
      <c r="B291" s="125"/>
      <c r="C291" s="126"/>
      <c r="D291" s="126"/>
      <c r="E291" s="126"/>
      <c r="F291" s="127"/>
      <c r="H291" s="122">
        <f t="shared" si="20"/>
        <v>0</v>
      </c>
      <c r="I291" s="128">
        <f t="shared" si="20"/>
        <v>0</v>
      </c>
      <c r="J291" s="124">
        <f t="shared" si="19"/>
        <v>0</v>
      </c>
      <c r="K291" s="124">
        <f t="shared" si="17"/>
        <v>0</v>
      </c>
      <c r="L291" s="124">
        <f t="shared" si="18"/>
        <v>10000</v>
      </c>
    </row>
    <row r="292" spans="2:12" ht="20.100000000000001" customHeight="1">
      <c r="B292" s="125"/>
      <c r="C292" s="126"/>
      <c r="D292" s="126"/>
      <c r="E292" s="126"/>
      <c r="F292" s="127"/>
      <c r="H292" s="122">
        <f t="shared" si="20"/>
        <v>0</v>
      </c>
      <c r="I292" s="128">
        <f t="shared" si="20"/>
        <v>0</v>
      </c>
      <c r="J292" s="124">
        <f t="shared" si="19"/>
        <v>0</v>
      </c>
      <c r="K292" s="124">
        <f t="shared" si="17"/>
        <v>0</v>
      </c>
      <c r="L292" s="124">
        <f t="shared" si="18"/>
        <v>10000</v>
      </c>
    </row>
    <row r="293" spans="2:12" ht="20.100000000000001" customHeight="1">
      <c r="B293" s="125"/>
      <c r="C293" s="126"/>
      <c r="D293" s="126"/>
      <c r="E293" s="126"/>
      <c r="F293" s="127"/>
      <c r="H293" s="122">
        <f t="shared" si="20"/>
        <v>0</v>
      </c>
      <c r="I293" s="128">
        <f t="shared" si="20"/>
        <v>0</v>
      </c>
      <c r="J293" s="124">
        <f t="shared" si="19"/>
        <v>0</v>
      </c>
      <c r="K293" s="124">
        <f t="shared" si="17"/>
        <v>0</v>
      </c>
      <c r="L293" s="124">
        <f t="shared" si="18"/>
        <v>10000</v>
      </c>
    </row>
    <row r="294" spans="2:12" ht="20.100000000000001" customHeight="1">
      <c r="B294" s="125"/>
      <c r="C294" s="126"/>
      <c r="D294" s="126"/>
      <c r="E294" s="126"/>
      <c r="F294" s="127"/>
      <c r="H294" s="122">
        <f t="shared" si="20"/>
        <v>0</v>
      </c>
      <c r="I294" s="128">
        <f t="shared" si="20"/>
        <v>0</v>
      </c>
      <c r="J294" s="124">
        <f t="shared" si="19"/>
        <v>0</v>
      </c>
      <c r="K294" s="124">
        <f t="shared" si="17"/>
        <v>0</v>
      </c>
      <c r="L294" s="124">
        <f t="shared" si="18"/>
        <v>10000</v>
      </c>
    </row>
    <row r="295" spans="2:12" ht="20.100000000000001" customHeight="1">
      <c r="B295" s="125"/>
      <c r="C295" s="126"/>
      <c r="D295" s="126"/>
      <c r="E295" s="126"/>
      <c r="F295" s="127"/>
      <c r="H295" s="122">
        <f t="shared" si="20"/>
        <v>0</v>
      </c>
      <c r="I295" s="128">
        <f t="shared" si="20"/>
        <v>0</v>
      </c>
      <c r="J295" s="124">
        <f t="shared" si="19"/>
        <v>0</v>
      </c>
      <c r="K295" s="124">
        <f t="shared" si="17"/>
        <v>0</v>
      </c>
      <c r="L295" s="124">
        <f t="shared" si="18"/>
        <v>10000</v>
      </c>
    </row>
    <row r="296" spans="2:12" ht="20.100000000000001" customHeight="1">
      <c r="B296" s="125"/>
      <c r="C296" s="126"/>
      <c r="D296" s="126"/>
      <c r="E296" s="126"/>
      <c r="F296" s="127"/>
      <c r="H296" s="122">
        <f t="shared" si="20"/>
        <v>0</v>
      </c>
      <c r="I296" s="128">
        <f t="shared" si="20"/>
        <v>0</v>
      </c>
      <c r="J296" s="124">
        <f t="shared" si="19"/>
        <v>0</v>
      </c>
      <c r="K296" s="124">
        <f t="shared" si="17"/>
        <v>0</v>
      </c>
      <c r="L296" s="124">
        <f t="shared" si="18"/>
        <v>10000</v>
      </c>
    </row>
    <row r="297" spans="2:12" ht="20.100000000000001" customHeight="1">
      <c r="B297" s="125"/>
      <c r="C297" s="126"/>
      <c r="D297" s="126"/>
      <c r="E297" s="126"/>
      <c r="F297" s="127"/>
      <c r="H297" s="122">
        <f t="shared" si="20"/>
        <v>0</v>
      </c>
      <c r="I297" s="128">
        <f t="shared" si="20"/>
        <v>0</v>
      </c>
      <c r="J297" s="124">
        <f t="shared" si="19"/>
        <v>0</v>
      </c>
      <c r="K297" s="124">
        <f t="shared" si="17"/>
        <v>0</v>
      </c>
      <c r="L297" s="124">
        <f t="shared" si="18"/>
        <v>10000</v>
      </c>
    </row>
    <row r="298" spans="2:12" ht="20.100000000000001" customHeight="1">
      <c r="B298" s="125"/>
      <c r="C298" s="126"/>
      <c r="D298" s="126"/>
      <c r="E298" s="126"/>
      <c r="F298" s="127"/>
      <c r="H298" s="122">
        <f t="shared" si="20"/>
        <v>0</v>
      </c>
      <c r="I298" s="128">
        <f t="shared" si="20"/>
        <v>0</v>
      </c>
      <c r="J298" s="124">
        <f t="shared" si="19"/>
        <v>0</v>
      </c>
      <c r="K298" s="124">
        <f t="shared" si="17"/>
        <v>0</v>
      </c>
      <c r="L298" s="124">
        <f t="shared" si="18"/>
        <v>10000</v>
      </c>
    </row>
    <row r="299" spans="2:12" ht="20.100000000000001" customHeight="1">
      <c r="B299" s="125"/>
      <c r="C299" s="126"/>
      <c r="D299" s="126"/>
      <c r="E299" s="126"/>
      <c r="F299" s="127"/>
      <c r="H299" s="122">
        <f t="shared" si="20"/>
        <v>0</v>
      </c>
      <c r="I299" s="128">
        <f t="shared" si="20"/>
        <v>0</v>
      </c>
      <c r="J299" s="124">
        <f t="shared" si="19"/>
        <v>0</v>
      </c>
      <c r="K299" s="124">
        <f t="shared" si="17"/>
        <v>0</v>
      </c>
      <c r="L299" s="124">
        <f t="shared" si="18"/>
        <v>10000</v>
      </c>
    </row>
    <row r="300" spans="2:12" ht="20.100000000000001" customHeight="1">
      <c r="B300" s="125"/>
      <c r="C300" s="126"/>
      <c r="D300" s="126"/>
      <c r="E300" s="126"/>
      <c r="F300" s="127"/>
      <c r="H300" s="122">
        <f t="shared" si="20"/>
        <v>0</v>
      </c>
      <c r="I300" s="128">
        <f t="shared" si="20"/>
        <v>0</v>
      </c>
      <c r="J300" s="124">
        <f t="shared" si="19"/>
        <v>0</v>
      </c>
      <c r="K300" s="124">
        <f t="shared" si="17"/>
        <v>0</v>
      </c>
      <c r="L300" s="124">
        <f t="shared" si="18"/>
        <v>10000</v>
      </c>
    </row>
    <row r="301" spans="2:12" ht="20.100000000000001" customHeight="1">
      <c r="B301" s="125"/>
      <c r="C301" s="126"/>
      <c r="D301" s="126"/>
      <c r="E301" s="126"/>
      <c r="F301" s="127"/>
      <c r="H301" s="122">
        <f t="shared" si="20"/>
        <v>0</v>
      </c>
      <c r="I301" s="128">
        <f t="shared" si="20"/>
        <v>0</v>
      </c>
      <c r="J301" s="124">
        <f t="shared" si="19"/>
        <v>0</v>
      </c>
      <c r="K301" s="124">
        <f t="shared" si="17"/>
        <v>0</v>
      </c>
      <c r="L301" s="124">
        <f t="shared" si="18"/>
        <v>10000</v>
      </c>
    </row>
    <row r="302" spans="2:12" ht="20.100000000000001" customHeight="1">
      <c r="B302" s="125"/>
      <c r="C302" s="126"/>
      <c r="D302" s="126"/>
      <c r="E302" s="126"/>
      <c r="F302" s="127"/>
      <c r="H302" s="122">
        <f t="shared" si="20"/>
        <v>0</v>
      </c>
      <c r="I302" s="128">
        <f t="shared" si="20"/>
        <v>0</v>
      </c>
      <c r="J302" s="124">
        <f t="shared" si="19"/>
        <v>0</v>
      </c>
      <c r="K302" s="124">
        <f t="shared" si="17"/>
        <v>0</v>
      </c>
      <c r="L302" s="124">
        <f t="shared" si="18"/>
        <v>10000</v>
      </c>
    </row>
    <row r="303" spans="2:12" ht="20.100000000000001" customHeight="1">
      <c r="B303" s="125"/>
      <c r="C303" s="126"/>
      <c r="D303" s="126"/>
      <c r="E303" s="126"/>
      <c r="F303" s="127"/>
      <c r="H303" s="122">
        <f t="shared" si="20"/>
        <v>0</v>
      </c>
      <c r="I303" s="128">
        <f t="shared" si="20"/>
        <v>0</v>
      </c>
      <c r="J303" s="124">
        <f t="shared" si="19"/>
        <v>0</v>
      </c>
      <c r="K303" s="124">
        <f t="shared" si="17"/>
        <v>0</v>
      </c>
      <c r="L303" s="124">
        <f t="shared" si="18"/>
        <v>10000</v>
      </c>
    </row>
    <row r="304" spans="2:12" ht="20.100000000000001" customHeight="1">
      <c r="B304" s="125"/>
      <c r="C304" s="126"/>
      <c r="D304" s="126"/>
      <c r="E304" s="126"/>
      <c r="F304" s="127"/>
      <c r="H304" s="122">
        <f t="shared" si="20"/>
        <v>0</v>
      </c>
      <c r="I304" s="128">
        <f t="shared" si="20"/>
        <v>0</v>
      </c>
      <c r="J304" s="124">
        <f t="shared" si="19"/>
        <v>0</v>
      </c>
      <c r="K304" s="124">
        <f t="shared" si="17"/>
        <v>0</v>
      </c>
      <c r="L304" s="124">
        <f t="shared" si="18"/>
        <v>10000</v>
      </c>
    </row>
    <row r="305" spans="2:12" ht="20.100000000000001" customHeight="1">
      <c r="B305" s="125"/>
      <c r="C305" s="126"/>
      <c r="D305" s="126"/>
      <c r="E305" s="126"/>
      <c r="F305" s="127"/>
      <c r="H305" s="122">
        <f t="shared" si="20"/>
        <v>0</v>
      </c>
      <c r="I305" s="128">
        <f t="shared" si="20"/>
        <v>0</v>
      </c>
      <c r="J305" s="124">
        <f t="shared" si="19"/>
        <v>0</v>
      </c>
      <c r="K305" s="124">
        <f t="shared" si="17"/>
        <v>0</v>
      </c>
      <c r="L305" s="124">
        <f t="shared" si="18"/>
        <v>10000</v>
      </c>
    </row>
    <row r="306" spans="2:12" ht="20.100000000000001" customHeight="1">
      <c r="B306" s="125"/>
      <c r="C306" s="126"/>
      <c r="D306" s="126"/>
      <c r="E306" s="126"/>
      <c r="F306" s="127"/>
      <c r="H306" s="122">
        <f t="shared" si="20"/>
        <v>0</v>
      </c>
      <c r="I306" s="128">
        <f t="shared" si="20"/>
        <v>0</v>
      </c>
      <c r="J306" s="124">
        <f t="shared" si="19"/>
        <v>0</v>
      </c>
      <c r="K306" s="124">
        <f t="shared" si="17"/>
        <v>0</v>
      </c>
      <c r="L306" s="124">
        <f t="shared" si="18"/>
        <v>10000</v>
      </c>
    </row>
    <row r="307" spans="2:12" ht="20.100000000000001" customHeight="1">
      <c r="B307" s="125"/>
      <c r="C307" s="126"/>
      <c r="D307" s="126"/>
      <c r="E307" s="126"/>
      <c r="F307" s="127"/>
      <c r="H307" s="122">
        <f t="shared" si="20"/>
        <v>0</v>
      </c>
      <c r="I307" s="128">
        <f t="shared" si="20"/>
        <v>0</v>
      </c>
      <c r="J307" s="124">
        <f t="shared" si="19"/>
        <v>0</v>
      </c>
      <c r="K307" s="124">
        <f t="shared" si="17"/>
        <v>0</v>
      </c>
      <c r="L307" s="124">
        <f t="shared" si="18"/>
        <v>10000</v>
      </c>
    </row>
    <row r="308" spans="2:12" ht="20.100000000000001" customHeight="1">
      <c r="B308" s="125"/>
      <c r="C308" s="126"/>
      <c r="D308" s="126"/>
      <c r="E308" s="126"/>
      <c r="F308" s="127"/>
      <c r="H308" s="122">
        <f t="shared" si="20"/>
        <v>0</v>
      </c>
      <c r="I308" s="128">
        <f t="shared" si="20"/>
        <v>0</v>
      </c>
      <c r="J308" s="124">
        <f t="shared" si="19"/>
        <v>0</v>
      </c>
      <c r="K308" s="124">
        <f t="shared" si="17"/>
        <v>0</v>
      </c>
      <c r="L308" s="124">
        <f t="shared" si="18"/>
        <v>10000</v>
      </c>
    </row>
    <row r="309" spans="2:12" ht="20.100000000000001" customHeight="1">
      <c r="B309" s="125"/>
      <c r="C309" s="126"/>
      <c r="D309" s="126"/>
      <c r="E309" s="126"/>
      <c r="F309" s="127"/>
      <c r="H309" s="122">
        <f t="shared" si="20"/>
        <v>0</v>
      </c>
      <c r="I309" s="128">
        <f t="shared" si="20"/>
        <v>0</v>
      </c>
      <c r="J309" s="124">
        <f t="shared" si="19"/>
        <v>0</v>
      </c>
      <c r="K309" s="124">
        <f t="shared" si="17"/>
        <v>0</v>
      </c>
      <c r="L309" s="124">
        <f t="shared" si="18"/>
        <v>10000</v>
      </c>
    </row>
    <row r="310" spans="2:12" ht="20.100000000000001" customHeight="1">
      <c r="B310" s="125"/>
      <c r="C310" s="126"/>
      <c r="D310" s="126"/>
      <c r="E310" s="126"/>
      <c r="F310" s="127"/>
      <c r="H310" s="122">
        <f t="shared" si="20"/>
        <v>0</v>
      </c>
      <c r="I310" s="128">
        <f t="shared" si="20"/>
        <v>0</v>
      </c>
      <c r="J310" s="124">
        <f t="shared" si="19"/>
        <v>0</v>
      </c>
      <c r="K310" s="124">
        <f t="shared" si="17"/>
        <v>0</v>
      </c>
      <c r="L310" s="124">
        <f t="shared" si="18"/>
        <v>10000</v>
      </c>
    </row>
    <row r="311" spans="2:12" ht="20.100000000000001" customHeight="1">
      <c r="B311" s="125"/>
      <c r="C311" s="126"/>
      <c r="D311" s="126"/>
      <c r="E311" s="126"/>
      <c r="F311" s="127"/>
      <c r="H311" s="122">
        <f t="shared" si="20"/>
        <v>0</v>
      </c>
      <c r="I311" s="128">
        <f t="shared" si="20"/>
        <v>0</v>
      </c>
      <c r="J311" s="124">
        <f t="shared" si="19"/>
        <v>0</v>
      </c>
      <c r="K311" s="124">
        <f t="shared" si="17"/>
        <v>0</v>
      </c>
      <c r="L311" s="124">
        <f t="shared" si="18"/>
        <v>10000</v>
      </c>
    </row>
    <row r="312" spans="2:12" ht="20.100000000000001" customHeight="1">
      <c r="B312" s="125"/>
      <c r="C312" s="126"/>
      <c r="D312" s="126"/>
      <c r="E312" s="126"/>
      <c r="F312" s="127"/>
      <c r="H312" s="122">
        <f t="shared" si="20"/>
        <v>0</v>
      </c>
      <c r="I312" s="128">
        <f t="shared" si="20"/>
        <v>0</v>
      </c>
      <c r="J312" s="124">
        <f t="shared" si="19"/>
        <v>0</v>
      </c>
      <c r="K312" s="124">
        <f t="shared" si="17"/>
        <v>0</v>
      </c>
      <c r="L312" s="124">
        <f t="shared" si="18"/>
        <v>10000</v>
      </c>
    </row>
    <row r="313" spans="2:12" ht="20.100000000000001" customHeight="1">
      <c r="B313" s="125"/>
      <c r="C313" s="126"/>
      <c r="D313" s="126"/>
      <c r="E313" s="126"/>
      <c r="F313" s="127"/>
      <c r="H313" s="122">
        <f t="shared" si="20"/>
        <v>0</v>
      </c>
      <c r="I313" s="128">
        <f t="shared" si="20"/>
        <v>0</v>
      </c>
      <c r="J313" s="124">
        <f t="shared" si="19"/>
        <v>0</v>
      </c>
      <c r="K313" s="124">
        <f t="shared" si="17"/>
        <v>0</v>
      </c>
      <c r="L313" s="124">
        <f t="shared" si="18"/>
        <v>10000</v>
      </c>
    </row>
    <row r="314" spans="2:12" ht="20.100000000000001" customHeight="1">
      <c r="B314" s="125"/>
      <c r="C314" s="126"/>
      <c r="D314" s="126"/>
      <c r="E314" s="126"/>
      <c r="F314" s="127"/>
      <c r="H314" s="122">
        <f t="shared" si="20"/>
        <v>0</v>
      </c>
      <c r="I314" s="128">
        <f t="shared" si="20"/>
        <v>0</v>
      </c>
      <c r="J314" s="124">
        <f t="shared" si="19"/>
        <v>0</v>
      </c>
      <c r="K314" s="124">
        <f t="shared" si="17"/>
        <v>0</v>
      </c>
      <c r="L314" s="124">
        <f t="shared" si="18"/>
        <v>10000</v>
      </c>
    </row>
    <row r="315" spans="2:12" ht="20.100000000000001" customHeight="1">
      <c r="B315" s="125"/>
      <c r="C315" s="126"/>
      <c r="D315" s="126"/>
      <c r="E315" s="126"/>
      <c r="F315" s="127"/>
      <c r="H315" s="122">
        <f t="shared" si="20"/>
        <v>0</v>
      </c>
      <c r="I315" s="128">
        <f t="shared" si="20"/>
        <v>0</v>
      </c>
      <c r="J315" s="124">
        <f t="shared" si="19"/>
        <v>0</v>
      </c>
      <c r="K315" s="124">
        <f t="shared" si="17"/>
        <v>0</v>
      </c>
      <c r="L315" s="124">
        <f t="shared" si="18"/>
        <v>10000</v>
      </c>
    </row>
    <row r="316" spans="2:12" ht="20.100000000000001" customHeight="1">
      <c r="B316" s="125"/>
      <c r="C316" s="126"/>
      <c r="D316" s="126"/>
      <c r="E316" s="126"/>
      <c r="F316" s="127"/>
      <c r="H316" s="122">
        <f t="shared" si="20"/>
        <v>0</v>
      </c>
      <c r="I316" s="128">
        <f t="shared" si="20"/>
        <v>0</v>
      </c>
      <c r="J316" s="124">
        <f t="shared" si="19"/>
        <v>0</v>
      </c>
      <c r="K316" s="124">
        <f t="shared" si="17"/>
        <v>0</v>
      </c>
      <c r="L316" s="124">
        <f t="shared" si="18"/>
        <v>10000</v>
      </c>
    </row>
    <row r="317" spans="2:12" ht="20.100000000000001" customHeight="1">
      <c r="B317" s="125"/>
      <c r="C317" s="126"/>
      <c r="D317" s="126"/>
      <c r="E317" s="126"/>
      <c r="F317" s="127"/>
      <c r="H317" s="122">
        <f t="shared" si="20"/>
        <v>0</v>
      </c>
      <c r="I317" s="128">
        <f t="shared" si="20"/>
        <v>0</v>
      </c>
      <c r="J317" s="124">
        <f t="shared" si="19"/>
        <v>0</v>
      </c>
      <c r="K317" s="124">
        <f t="shared" si="17"/>
        <v>0</v>
      </c>
      <c r="L317" s="124">
        <f t="shared" si="18"/>
        <v>10000</v>
      </c>
    </row>
    <row r="318" spans="2:12" ht="20.100000000000001" customHeight="1">
      <c r="B318" s="125"/>
      <c r="C318" s="126"/>
      <c r="D318" s="126"/>
      <c r="E318" s="126"/>
      <c r="F318" s="127"/>
      <c r="H318" s="122">
        <f t="shared" si="20"/>
        <v>0</v>
      </c>
      <c r="I318" s="128">
        <f t="shared" si="20"/>
        <v>0</v>
      </c>
      <c r="J318" s="124">
        <f t="shared" si="19"/>
        <v>0</v>
      </c>
      <c r="K318" s="124">
        <f t="shared" si="17"/>
        <v>0</v>
      </c>
      <c r="L318" s="124">
        <f t="shared" si="18"/>
        <v>10000</v>
      </c>
    </row>
    <row r="319" spans="2:12" ht="20.100000000000001" customHeight="1">
      <c r="B319" s="125"/>
      <c r="C319" s="126"/>
      <c r="D319" s="126"/>
      <c r="E319" s="126"/>
      <c r="F319" s="127"/>
      <c r="H319" s="122">
        <f t="shared" si="20"/>
        <v>0</v>
      </c>
      <c r="I319" s="128">
        <f t="shared" si="20"/>
        <v>0</v>
      </c>
      <c r="J319" s="124">
        <f t="shared" si="19"/>
        <v>0</v>
      </c>
      <c r="K319" s="124">
        <f t="shared" si="17"/>
        <v>0</v>
      </c>
      <c r="L319" s="124">
        <f t="shared" si="18"/>
        <v>10000</v>
      </c>
    </row>
    <row r="320" spans="2:12" ht="20.100000000000001" customHeight="1">
      <c r="B320" s="125"/>
      <c r="C320" s="126"/>
      <c r="D320" s="126"/>
      <c r="E320" s="126"/>
      <c r="F320" s="127"/>
      <c r="H320" s="122">
        <f t="shared" si="20"/>
        <v>0</v>
      </c>
      <c r="I320" s="128">
        <f t="shared" si="20"/>
        <v>0</v>
      </c>
      <c r="J320" s="124">
        <f t="shared" si="19"/>
        <v>0</v>
      </c>
      <c r="K320" s="124">
        <f t="shared" si="17"/>
        <v>0</v>
      </c>
      <c r="L320" s="124">
        <f t="shared" si="18"/>
        <v>10000</v>
      </c>
    </row>
    <row r="321" spans="2:12" ht="20.100000000000001" customHeight="1">
      <c r="B321" s="125"/>
      <c r="C321" s="126"/>
      <c r="D321" s="126"/>
      <c r="E321" s="126"/>
      <c r="F321" s="127"/>
      <c r="H321" s="122">
        <f t="shared" si="20"/>
        <v>0</v>
      </c>
      <c r="I321" s="128">
        <f t="shared" si="20"/>
        <v>0</v>
      </c>
      <c r="J321" s="124">
        <f t="shared" si="19"/>
        <v>0</v>
      </c>
      <c r="K321" s="124">
        <f t="shared" si="17"/>
        <v>0</v>
      </c>
      <c r="L321" s="124">
        <f t="shared" si="18"/>
        <v>10000</v>
      </c>
    </row>
    <row r="322" spans="2:12" ht="20.100000000000001" customHeight="1">
      <c r="B322" s="125"/>
      <c r="C322" s="126"/>
      <c r="D322" s="126"/>
      <c r="E322" s="126"/>
      <c r="F322" s="127"/>
      <c r="H322" s="122">
        <f t="shared" si="20"/>
        <v>0</v>
      </c>
      <c r="I322" s="128">
        <f t="shared" si="20"/>
        <v>0</v>
      </c>
      <c r="J322" s="124">
        <f t="shared" si="19"/>
        <v>0</v>
      </c>
      <c r="K322" s="124">
        <f t="shared" si="17"/>
        <v>0</v>
      </c>
      <c r="L322" s="124">
        <f t="shared" si="18"/>
        <v>10000</v>
      </c>
    </row>
    <row r="323" spans="2:12" ht="20.100000000000001" customHeight="1">
      <c r="B323" s="125"/>
      <c r="C323" s="126"/>
      <c r="D323" s="126"/>
      <c r="E323" s="126"/>
      <c r="F323" s="127"/>
      <c r="H323" s="122">
        <f t="shared" si="20"/>
        <v>0</v>
      </c>
      <c r="I323" s="128">
        <f t="shared" si="20"/>
        <v>0</v>
      </c>
      <c r="J323" s="124">
        <f t="shared" si="19"/>
        <v>0</v>
      </c>
      <c r="K323" s="124">
        <f t="shared" si="17"/>
        <v>0</v>
      </c>
      <c r="L323" s="124">
        <f t="shared" si="18"/>
        <v>10000</v>
      </c>
    </row>
    <row r="324" spans="2:12" ht="20.100000000000001" customHeight="1">
      <c r="B324" s="125"/>
      <c r="C324" s="126"/>
      <c r="D324" s="126"/>
      <c r="E324" s="126"/>
      <c r="F324" s="127"/>
      <c r="H324" s="122">
        <f t="shared" si="20"/>
        <v>0</v>
      </c>
      <c r="I324" s="128">
        <f t="shared" si="20"/>
        <v>0</v>
      </c>
      <c r="J324" s="124">
        <f t="shared" si="19"/>
        <v>0</v>
      </c>
      <c r="K324" s="124">
        <f t="shared" si="17"/>
        <v>0</v>
      </c>
      <c r="L324" s="124">
        <f t="shared" si="18"/>
        <v>10000</v>
      </c>
    </row>
    <row r="325" spans="2:12" ht="20.100000000000001" customHeight="1">
      <c r="B325" s="125"/>
      <c r="C325" s="126"/>
      <c r="D325" s="126"/>
      <c r="E325" s="126"/>
      <c r="F325" s="127"/>
      <c r="H325" s="122">
        <f t="shared" si="20"/>
        <v>0</v>
      </c>
      <c r="I325" s="128">
        <f t="shared" si="20"/>
        <v>0</v>
      </c>
      <c r="J325" s="124">
        <f t="shared" si="19"/>
        <v>0</v>
      </c>
      <c r="K325" s="124">
        <f t="shared" si="17"/>
        <v>0</v>
      </c>
      <c r="L325" s="124">
        <f t="shared" si="18"/>
        <v>10000</v>
      </c>
    </row>
    <row r="326" spans="2:12" ht="20.100000000000001" customHeight="1">
      <c r="B326" s="125"/>
      <c r="C326" s="126"/>
      <c r="D326" s="126"/>
      <c r="E326" s="126"/>
      <c r="F326" s="127"/>
      <c r="H326" s="122">
        <f t="shared" si="20"/>
        <v>0</v>
      </c>
      <c r="I326" s="128">
        <f t="shared" si="20"/>
        <v>0</v>
      </c>
      <c r="J326" s="124">
        <f t="shared" si="19"/>
        <v>0</v>
      </c>
      <c r="K326" s="124">
        <f t="shared" si="17"/>
        <v>0</v>
      </c>
      <c r="L326" s="124">
        <f t="shared" si="18"/>
        <v>10000</v>
      </c>
    </row>
    <row r="327" spans="2:12" ht="20.100000000000001" customHeight="1">
      <c r="B327" s="125"/>
      <c r="C327" s="126"/>
      <c r="D327" s="126"/>
      <c r="E327" s="126"/>
      <c r="F327" s="127"/>
      <c r="H327" s="122">
        <f t="shared" si="20"/>
        <v>0</v>
      </c>
      <c r="I327" s="128">
        <f t="shared" si="20"/>
        <v>0</v>
      </c>
      <c r="J327" s="124">
        <f t="shared" si="19"/>
        <v>0</v>
      </c>
      <c r="K327" s="124">
        <f t="shared" ref="K327:K390" si="21">F327-J327</f>
        <v>0</v>
      </c>
      <c r="L327" s="124">
        <f t="shared" ref="L327:L390" si="22">L326+J327-K327</f>
        <v>10000</v>
      </c>
    </row>
    <row r="328" spans="2:12" ht="20.100000000000001" customHeight="1">
      <c r="B328" s="125"/>
      <c r="C328" s="126"/>
      <c r="D328" s="126"/>
      <c r="E328" s="126"/>
      <c r="F328" s="127"/>
      <c r="H328" s="122">
        <f t="shared" si="20"/>
        <v>0</v>
      </c>
      <c r="I328" s="128">
        <f t="shared" si="20"/>
        <v>0</v>
      </c>
      <c r="J328" s="124">
        <f t="shared" ref="J328:J391" si="23">IF(D328="外注工賃",F328,0)</f>
        <v>0</v>
      </c>
      <c r="K328" s="124">
        <f t="shared" si="21"/>
        <v>0</v>
      </c>
      <c r="L328" s="124">
        <f t="shared" si="22"/>
        <v>10000</v>
      </c>
    </row>
    <row r="329" spans="2:12" ht="20.100000000000001" customHeight="1">
      <c r="B329" s="125"/>
      <c r="C329" s="126"/>
      <c r="D329" s="126"/>
      <c r="E329" s="126"/>
      <c r="F329" s="127"/>
      <c r="H329" s="122">
        <f t="shared" si="20"/>
        <v>0</v>
      </c>
      <c r="I329" s="128">
        <f t="shared" si="20"/>
        <v>0</v>
      </c>
      <c r="J329" s="124">
        <f t="shared" si="23"/>
        <v>0</v>
      </c>
      <c r="K329" s="124">
        <f t="shared" si="21"/>
        <v>0</v>
      </c>
      <c r="L329" s="124">
        <f t="shared" si="22"/>
        <v>10000</v>
      </c>
    </row>
    <row r="330" spans="2:12" ht="20.100000000000001" customHeight="1">
      <c r="B330" s="125"/>
      <c r="C330" s="126"/>
      <c r="D330" s="126"/>
      <c r="E330" s="126"/>
      <c r="F330" s="127"/>
      <c r="H330" s="122">
        <f t="shared" si="20"/>
        <v>0</v>
      </c>
      <c r="I330" s="128">
        <f t="shared" si="20"/>
        <v>0</v>
      </c>
      <c r="J330" s="124">
        <f t="shared" si="23"/>
        <v>0</v>
      </c>
      <c r="K330" s="124">
        <f t="shared" si="21"/>
        <v>0</v>
      </c>
      <c r="L330" s="124">
        <f t="shared" si="22"/>
        <v>10000</v>
      </c>
    </row>
    <row r="331" spans="2:12" ht="20.100000000000001" customHeight="1">
      <c r="B331" s="125"/>
      <c r="C331" s="126"/>
      <c r="D331" s="126"/>
      <c r="E331" s="126"/>
      <c r="F331" s="127"/>
      <c r="H331" s="122">
        <f t="shared" si="20"/>
        <v>0</v>
      </c>
      <c r="I331" s="128">
        <f t="shared" si="20"/>
        <v>0</v>
      </c>
      <c r="J331" s="124">
        <f t="shared" si="23"/>
        <v>0</v>
      </c>
      <c r="K331" s="124">
        <f t="shared" si="21"/>
        <v>0</v>
      </c>
      <c r="L331" s="124">
        <f t="shared" si="22"/>
        <v>10000</v>
      </c>
    </row>
    <row r="332" spans="2:12" ht="20.100000000000001" customHeight="1">
      <c r="B332" s="125"/>
      <c r="C332" s="126"/>
      <c r="D332" s="126"/>
      <c r="E332" s="126"/>
      <c r="F332" s="127"/>
      <c r="H332" s="122">
        <f t="shared" si="20"/>
        <v>0</v>
      </c>
      <c r="I332" s="128">
        <f t="shared" si="20"/>
        <v>0</v>
      </c>
      <c r="J332" s="124">
        <f t="shared" si="23"/>
        <v>0</v>
      </c>
      <c r="K332" s="124">
        <f t="shared" si="21"/>
        <v>0</v>
      </c>
      <c r="L332" s="124">
        <f t="shared" si="22"/>
        <v>10000</v>
      </c>
    </row>
    <row r="333" spans="2:12" ht="20.100000000000001" customHeight="1">
      <c r="B333" s="125"/>
      <c r="C333" s="126"/>
      <c r="D333" s="126"/>
      <c r="E333" s="126"/>
      <c r="F333" s="127"/>
      <c r="H333" s="122">
        <f t="shared" si="20"/>
        <v>0</v>
      </c>
      <c r="I333" s="128">
        <f t="shared" si="20"/>
        <v>0</v>
      </c>
      <c r="J333" s="124">
        <f t="shared" si="23"/>
        <v>0</v>
      </c>
      <c r="K333" s="124">
        <f t="shared" si="21"/>
        <v>0</v>
      </c>
      <c r="L333" s="124">
        <f t="shared" si="22"/>
        <v>10000</v>
      </c>
    </row>
    <row r="334" spans="2:12" ht="20.100000000000001" customHeight="1">
      <c r="B334" s="125"/>
      <c r="C334" s="126"/>
      <c r="D334" s="126"/>
      <c r="E334" s="126"/>
      <c r="F334" s="127"/>
      <c r="H334" s="122">
        <f t="shared" si="20"/>
        <v>0</v>
      </c>
      <c r="I334" s="128">
        <f t="shared" si="20"/>
        <v>0</v>
      </c>
      <c r="J334" s="124">
        <f t="shared" si="23"/>
        <v>0</v>
      </c>
      <c r="K334" s="124">
        <f t="shared" si="21"/>
        <v>0</v>
      </c>
      <c r="L334" s="124">
        <f t="shared" si="22"/>
        <v>10000</v>
      </c>
    </row>
    <row r="335" spans="2:12" ht="20.100000000000001" customHeight="1">
      <c r="B335" s="125"/>
      <c r="C335" s="126"/>
      <c r="D335" s="126"/>
      <c r="E335" s="126"/>
      <c r="F335" s="127"/>
      <c r="H335" s="122">
        <f t="shared" si="20"/>
        <v>0</v>
      </c>
      <c r="I335" s="128">
        <f t="shared" si="20"/>
        <v>0</v>
      </c>
      <c r="J335" s="124">
        <f t="shared" si="23"/>
        <v>0</v>
      </c>
      <c r="K335" s="124">
        <f t="shared" si="21"/>
        <v>0</v>
      </c>
      <c r="L335" s="124">
        <f t="shared" si="22"/>
        <v>10000</v>
      </c>
    </row>
    <row r="336" spans="2:12" ht="20.100000000000001" customHeight="1">
      <c r="B336" s="125"/>
      <c r="C336" s="126"/>
      <c r="D336" s="126"/>
      <c r="E336" s="126"/>
      <c r="F336" s="127"/>
      <c r="H336" s="122">
        <f t="shared" si="20"/>
        <v>0</v>
      </c>
      <c r="I336" s="128">
        <f t="shared" si="20"/>
        <v>0</v>
      </c>
      <c r="J336" s="124">
        <f t="shared" si="23"/>
        <v>0</v>
      </c>
      <c r="K336" s="124">
        <f t="shared" si="21"/>
        <v>0</v>
      </c>
      <c r="L336" s="124">
        <f t="shared" si="22"/>
        <v>10000</v>
      </c>
    </row>
    <row r="337" spans="2:12" ht="20.100000000000001" customHeight="1">
      <c r="B337" s="125"/>
      <c r="C337" s="126"/>
      <c r="D337" s="126"/>
      <c r="E337" s="126"/>
      <c r="F337" s="127"/>
      <c r="H337" s="122">
        <f t="shared" si="20"/>
        <v>0</v>
      </c>
      <c r="I337" s="128">
        <f t="shared" si="20"/>
        <v>0</v>
      </c>
      <c r="J337" s="124">
        <f t="shared" si="23"/>
        <v>0</v>
      </c>
      <c r="K337" s="124">
        <f t="shared" si="21"/>
        <v>0</v>
      </c>
      <c r="L337" s="124">
        <f t="shared" si="22"/>
        <v>10000</v>
      </c>
    </row>
    <row r="338" spans="2:12" ht="20.100000000000001" customHeight="1">
      <c r="B338" s="125"/>
      <c r="C338" s="126"/>
      <c r="D338" s="126"/>
      <c r="E338" s="126"/>
      <c r="F338" s="127"/>
      <c r="H338" s="122">
        <f t="shared" si="20"/>
        <v>0</v>
      </c>
      <c r="I338" s="128">
        <f t="shared" si="20"/>
        <v>0</v>
      </c>
      <c r="J338" s="124">
        <f t="shared" si="23"/>
        <v>0</v>
      </c>
      <c r="K338" s="124">
        <f t="shared" si="21"/>
        <v>0</v>
      </c>
      <c r="L338" s="124">
        <f t="shared" si="22"/>
        <v>10000</v>
      </c>
    </row>
    <row r="339" spans="2:12" ht="20.100000000000001" customHeight="1">
      <c r="B339" s="125"/>
      <c r="C339" s="126"/>
      <c r="D339" s="126"/>
      <c r="E339" s="126"/>
      <c r="F339" s="127"/>
      <c r="H339" s="122">
        <f t="shared" si="20"/>
        <v>0</v>
      </c>
      <c r="I339" s="128">
        <f t="shared" si="20"/>
        <v>0</v>
      </c>
      <c r="J339" s="124">
        <f t="shared" si="23"/>
        <v>0</v>
      </c>
      <c r="K339" s="124">
        <f t="shared" si="21"/>
        <v>0</v>
      </c>
      <c r="L339" s="124">
        <f t="shared" si="22"/>
        <v>10000</v>
      </c>
    </row>
    <row r="340" spans="2:12" ht="20.100000000000001" customHeight="1">
      <c r="B340" s="125"/>
      <c r="C340" s="126"/>
      <c r="D340" s="126"/>
      <c r="E340" s="126"/>
      <c r="F340" s="127"/>
      <c r="H340" s="122">
        <f t="shared" si="20"/>
        <v>0</v>
      </c>
      <c r="I340" s="128">
        <f t="shared" si="20"/>
        <v>0</v>
      </c>
      <c r="J340" s="124">
        <f t="shared" si="23"/>
        <v>0</v>
      </c>
      <c r="K340" s="124">
        <f t="shared" si="21"/>
        <v>0</v>
      </c>
      <c r="L340" s="124">
        <f t="shared" si="22"/>
        <v>10000</v>
      </c>
    </row>
    <row r="341" spans="2:12" ht="20.100000000000001" customHeight="1">
      <c r="B341" s="125"/>
      <c r="C341" s="126"/>
      <c r="D341" s="126"/>
      <c r="E341" s="126"/>
      <c r="F341" s="127"/>
      <c r="H341" s="122">
        <f t="shared" si="20"/>
        <v>0</v>
      </c>
      <c r="I341" s="128">
        <f t="shared" si="20"/>
        <v>0</v>
      </c>
      <c r="J341" s="124">
        <f t="shared" si="23"/>
        <v>0</v>
      </c>
      <c r="K341" s="124">
        <f t="shared" si="21"/>
        <v>0</v>
      </c>
      <c r="L341" s="124">
        <f t="shared" si="22"/>
        <v>10000</v>
      </c>
    </row>
    <row r="342" spans="2:12" ht="20.100000000000001" customHeight="1">
      <c r="B342" s="125"/>
      <c r="C342" s="126"/>
      <c r="D342" s="126"/>
      <c r="E342" s="126"/>
      <c r="F342" s="127"/>
      <c r="H342" s="122">
        <f t="shared" si="20"/>
        <v>0</v>
      </c>
      <c r="I342" s="128">
        <f t="shared" si="20"/>
        <v>0</v>
      </c>
      <c r="J342" s="124">
        <f t="shared" si="23"/>
        <v>0</v>
      </c>
      <c r="K342" s="124">
        <f t="shared" si="21"/>
        <v>0</v>
      </c>
      <c r="L342" s="124">
        <f t="shared" si="22"/>
        <v>10000</v>
      </c>
    </row>
    <row r="343" spans="2:12" ht="20.100000000000001" customHeight="1">
      <c r="B343" s="125"/>
      <c r="C343" s="126"/>
      <c r="D343" s="126"/>
      <c r="E343" s="126"/>
      <c r="F343" s="127"/>
      <c r="H343" s="122">
        <f t="shared" ref="H343:I406" si="24">B343</f>
        <v>0</v>
      </c>
      <c r="I343" s="128">
        <f t="shared" si="24"/>
        <v>0</v>
      </c>
      <c r="J343" s="124">
        <f t="shared" si="23"/>
        <v>0</v>
      </c>
      <c r="K343" s="124">
        <f t="shared" si="21"/>
        <v>0</v>
      </c>
      <c r="L343" s="124">
        <f t="shared" si="22"/>
        <v>10000</v>
      </c>
    </row>
    <row r="344" spans="2:12" ht="20.100000000000001" customHeight="1">
      <c r="B344" s="125"/>
      <c r="C344" s="126"/>
      <c r="D344" s="126"/>
      <c r="E344" s="126"/>
      <c r="F344" s="127"/>
      <c r="H344" s="122">
        <f t="shared" si="24"/>
        <v>0</v>
      </c>
      <c r="I344" s="128">
        <f t="shared" si="24"/>
        <v>0</v>
      </c>
      <c r="J344" s="124">
        <f t="shared" si="23"/>
        <v>0</v>
      </c>
      <c r="K344" s="124">
        <f t="shared" si="21"/>
        <v>0</v>
      </c>
      <c r="L344" s="124">
        <f t="shared" si="22"/>
        <v>10000</v>
      </c>
    </row>
    <row r="345" spans="2:12" ht="20.100000000000001" customHeight="1">
      <c r="B345" s="125"/>
      <c r="C345" s="126"/>
      <c r="D345" s="126"/>
      <c r="E345" s="126"/>
      <c r="F345" s="127"/>
      <c r="H345" s="122">
        <f t="shared" si="24"/>
        <v>0</v>
      </c>
      <c r="I345" s="128">
        <f t="shared" si="24"/>
        <v>0</v>
      </c>
      <c r="J345" s="124">
        <f t="shared" si="23"/>
        <v>0</v>
      </c>
      <c r="K345" s="124">
        <f t="shared" si="21"/>
        <v>0</v>
      </c>
      <c r="L345" s="124">
        <f t="shared" si="22"/>
        <v>10000</v>
      </c>
    </row>
    <row r="346" spans="2:12" ht="20.100000000000001" customHeight="1">
      <c r="B346" s="125"/>
      <c r="C346" s="126"/>
      <c r="D346" s="126"/>
      <c r="E346" s="126"/>
      <c r="F346" s="127"/>
      <c r="H346" s="122">
        <f t="shared" si="24"/>
        <v>0</v>
      </c>
      <c r="I346" s="128">
        <f t="shared" si="24"/>
        <v>0</v>
      </c>
      <c r="J346" s="124">
        <f t="shared" si="23"/>
        <v>0</v>
      </c>
      <c r="K346" s="124">
        <f t="shared" si="21"/>
        <v>0</v>
      </c>
      <c r="L346" s="124">
        <f t="shared" si="22"/>
        <v>10000</v>
      </c>
    </row>
    <row r="347" spans="2:12" ht="20.100000000000001" customHeight="1">
      <c r="B347" s="125"/>
      <c r="C347" s="126"/>
      <c r="D347" s="126"/>
      <c r="E347" s="126"/>
      <c r="F347" s="127"/>
      <c r="H347" s="122">
        <f t="shared" si="24"/>
        <v>0</v>
      </c>
      <c r="I347" s="128">
        <f t="shared" si="24"/>
        <v>0</v>
      </c>
      <c r="J347" s="124">
        <f t="shared" si="23"/>
        <v>0</v>
      </c>
      <c r="K347" s="124">
        <f t="shared" si="21"/>
        <v>0</v>
      </c>
      <c r="L347" s="124">
        <f t="shared" si="22"/>
        <v>10000</v>
      </c>
    </row>
    <row r="348" spans="2:12" ht="20.100000000000001" customHeight="1">
      <c r="B348" s="125"/>
      <c r="C348" s="126"/>
      <c r="D348" s="126"/>
      <c r="E348" s="126"/>
      <c r="F348" s="127"/>
      <c r="H348" s="122">
        <f t="shared" si="24"/>
        <v>0</v>
      </c>
      <c r="I348" s="128">
        <f t="shared" si="24"/>
        <v>0</v>
      </c>
      <c r="J348" s="124">
        <f t="shared" si="23"/>
        <v>0</v>
      </c>
      <c r="K348" s="124">
        <f t="shared" si="21"/>
        <v>0</v>
      </c>
      <c r="L348" s="124">
        <f t="shared" si="22"/>
        <v>10000</v>
      </c>
    </row>
    <row r="349" spans="2:12" ht="20.100000000000001" customHeight="1">
      <c r="B349" s="125"/>
      <c r="C349" s="126"/>
      <c r="D349" s="126"/>
      <c r="E349" s="126"/>
      <c r="F349" s="127"/>
      <c r="H349" s="122">
        <f t="shared" si="24"/>
        <v>0</v>
      </c>
      <c r="I349" s="128">
        <f t="shared" si="24"/>
        <v>0</v>
      </c>
      <c r="J349" s="124">
        <f t="shared" si="23"/>
        <v>0</v>
      </c>
      <c r="K349" s="124">
        <f t="shared" si="21"/>
        <v>0</v>
      </c>
      <c r="L349" s="124">
        <f t="shared" si="22"/>
        <v>10000</v>
      </c>
    </row>
    <row r="350" spans="2:12" ht="20.100000000000001" customHeight="1">
      <c r="B350" s="125"/>
      <c r="C350" s="126"/>
      <c r="D350" s="126"/>
      <c r="E350" s="126"/>
      <c r="F350" s="127"/>
      <c r="H350" s="122">
        <f t="shared" si="24"/>
        <v>0</v>
      </c>
      <c r="I350" s="128">
        <f t="shared" si="24"/>
        <v>0</v>
      </c>
      <c r="J350" s="124">
        <f t="shared" si="23"/>
        <v>0</v>
      </c>
      <c r="K350" s="124">
        <f t="shared" si="21"/>
        <v>0</v>
      </c>
      <c r="L350" s="124">
        <f t="shared" si="22"/>
        <v>10000</v>
      </c>
    </row>
    <row r="351" spans="2:12" ht="20.100000000000001" customHeight="1">
      <c r="B351" s="125"/>
      <c r="C351" s="126"/>
      <c r="D351" s="126"/>
      <c r="E351" s="126"/>
      <c r="F351" s="127"/>
      <c r="H351" s="122">
        <f t="shared" si="24"/>
        <v>0</v>
      </c>
      <c r="I351" s="128">
        <f t="shared" si="24"/>
        <v>0</v>
      </c>
      <c r="J351" s="124">
        <f t="shared" si="23"/>
        <v>0</v>
      </c>
      <c r="K351" s="124">
        <f t="shared" si="21"/>
        <v>0</v>
      </c>
      <c r="L351" s="124">
        <f t="shared" si="22"/>
        <v>10000</v>
      </c>
    </row>
    <row r="352" spans="2:12" ht="20.100000000000001" customHeight="1">
      <c r="B352" s="125"/>
      <c r="C352" s="126"/>
      <c r="D352" s="126"/>
      <c r="E352" s="126"/>
      <c r="F352" s="127"/>
      <c r="H352" s="122">
        <f t="shared" si="24"/>
        <v>0</v>
      </c>
      <c r="I352" s="128">
        <f t="shared" si="24"/>
        <v>0</v>
      </c>
      <c r="J352" s="124">
        <f t="shared" si="23"/>
        <v>0</v>
      </c>
      <c r="K352" s="124">
        <f t="shared" si="21"/>
        <v>0</v>
      </c>
      <c r="L352" s="124">
        <f t="shared" si="22"/>
        <v>10000</v>
      </c>
    </row>
    <row r="353" spans="2:12" ht="20.100000000000001" customHeight="1">
      <c r="B353" s="125"/>
      <c r="C353" s="126"/>
      <c r="D353" s="126"/>
      <c r="E353" s="126"/>
      <c r="F353" s="127"/>
      <c r="H353" s="122">
        <f t="shared" si="24"/>
        <v>0</v>
      </c>
      <c r="I353" s="128">
        <f t="shared" si="24"/>
        <v>0</v>
      </c>
      <c r="J353" s="124">
        <f t="shared" si="23"/>
        <v>0</v>
      </c>
      <c r="K353" s="124">
        <f t="shared" si="21"/>
        <v>0</v>
      </c>
      <c r="L353" s="124">
        <f t="shared" si="22"/>
        <v>10000</v>
      </c>
    </row>
    <row r="354" spans="2:12" ht="20.100000000000001" customHeight="1">
      <c r="B354" s="125"/>
      <c r="C354" s="126"/>
      <c r="D354" s="126"/>
      <c r="E354" s="126"/>
      <c r="F354" s="127"/>
      <c r="H354" s="122">
        <f t="shared" si="24"/>
        <v>0</v>
      </c>
      <c r="I354" s="128">
        <f t="shared" si="24"/>
        <v>0</v>
      </c>
      <c r="J354" s="124">
        <f t="shared" si="23"/>
        <v>0</v>
      </c>
      <c r="K354" s="124">
        <f t="shared" si="21"/>
        <v>0</v>
      </c>
      <c r="L354" s="124">
        <f t="shared" si="22"/>
        <v>10000</v>
      </c>
    </row>
    <row r="355" spans="2:12" ht="20.100000000000001" customHeight="1">
      <c r="B355" s="125"/>
      <c r="C355" s="126"/>
      <c r="D355" s="126"/>
      <c r="E355" s="126"/>
      <c r="F355" s="127"/>
      <c r="H355" s="122">
        <f t="shared" si="24"/>
        <v>0</v>
      </c>
      <c r="I355" s="128">
        <f t="shared" si="24"/>
        <v>0</v>
      </c>
      <c r="J355" s="124">
        <f t="shared" si="23"/>
        <v>0</v>
      </c>
      <c r="K355" s="124">
        <f t="shared" si="21"/>
        <v>0</v>
      </c>
      <c r="L355" s="124">
        <f t="shared" si="22"/>
        <v>10000</v>
      </c>
    </row>
    <row r="356" spans="2:12" ht="20.100000000000001" customHeight="1">
      <c r="B356" s="125"/>
      <c r="C356" s="126"/>
      <c r="D356" s="126"/>
      <c r="E356" s="126"/>
      <c r="F356" s="127"/>
      <c r="H356" s="122">
        <f t="shared" si="24"/>
        <v>0</v>
      </c>
      <c r="I356" s="128">
        <f t="shared" si="24"/>
        <v>0</v>
      </c>
      <c r="J356" s="124">
        <f t="shared" si="23"/>
        <v>0</v>
      </c>
      <c r="K356" s="124">
        <f t="shared" si="21"/>
        <v>0</v>
      </c>
      <c r="L356" s="124">
        <f t="shared" si="22"/>
        <v>10000</v>
      </c>
    </row>
    <row r="357" spans="2:12" ht="20.100000000000001" customHeight="1">
      <c r="B357" s="125"/>
      <c r="C357" s="126"/>
      <c r="D357" s="126"/>
      <c r="E357" s="126"/>
      <c r="F357" s="127"/>
      <c r="H357" s="122">
        <f t="shared" si="24"/>
        <v>0</v>
      </c>
      <c r="I357" s="128">
        <f t="shared" si="24"/>
        <v>0</v>
      </c>
      <c r="J357" s="124">
        <f t="shared" si="23"/>
        <v>0</v>
      </c>
      <c r="K357" s="124">
        <f t="shared" si="21"/>
        <v>0</v>
      </c>
      <c r="L357" s="124">
        <f t="shared" si="22"/>
        <v>10000</v>
      </c>
    </row>
    <row r="358" spans="2:12" ht="20.100000000000001" customHeight="1">
      <c r="B358" s="125"/>
      <c r="C358" s="126"/>
      <c r="D358" s="126"/>
      <c r="E358" s="126"/>
      <c r="F358" s="127"/>
      <c r="H358" s="122">
        <f t="shared" si="24"/>
        <v>0</v>
      </c>
      <c r="I358" s="128">
        <f t="shared" si="24"/>
        <v>0</v>
      </c>
      <c r="J358" s="124">
        <f t="shared" si="23"/>
        <v>0</v>
      </c>
      <c r="K358" s="124">
        <f t="shared" si="21"/>
        <v>0</v>
      </c>
      <c r="L358" s="124">
        <f t="shared" si="22"/>
        <v>10000</v>
      </c>
    </row>
    <row r="359" spans="2:12" ht="20.100000000000001" customHeight="1">
      <c r="B359" s="125"/>
      <c r="C359" s="126"/>
      <c r="D359" s="126"/>
      <c r="E359" s="126"/>
      <c r="F359" s="127"/>
      <c r="H359" s="122">
        <f t="shared" si="24"/>
        <v>0</v>
      </c>
      <c r="I359" s="128">
        <f t="shared" si="24"/>
        <v>0</v>
      </c>
      <c r="J359" s="124">
        <f t="shared" si="23"/>
        <v>0</v>
      </c>
      <c r="K359" s="124">
        <f t="shared" si="21"/>
        <v>0</v>
      </c>
      <c r="L359" s="124">
        <f t="shared" si="22"/>
        <v>10000</v>
      </c>
    </row>
    <row r="360" spans="2:12" ht="20.100000000000001" customHeight="1">
      <c r="B360" s="125"/>
      <c r="C360" s="126"/>
      <c r="D360" s="126"/>
      <c r="E360" s="126"/>
      <c r="F360" s="127"/>
      <c r="H360" s="122">
        <f t="shared" si="24"/>
        <v>0</v>
      </c>
      <c r="I360" s="128">
        <f t="shared" si="24"/>
        <v>0</v>
      </c>
      <c r="J360" s="124">
        <f t="shared" si="23"/>
        <v>0</v>
      </c>
      <c r="K360" s="124">
        <f t="shared" si="21"/>
        <v>0</v>
      </c>
      <c r="L360" s="124">
        <f t="shared" si="22"/>
        <v>10000</v>
      </c>
    </row>
    <row r="361" spans="2:12" ht="20.100000000000001" customHeight="1">
      <c r="B361" s="125"/>
      <c r="C361" s="126"/>
      <c r="D361" s="126"/>
      <c r="E361" s="126"/>
      <c r="F361" s="127"/>
      <c r="H361" s="122">
        <f t="shared" si="24"/>
        <v>0</v>
      </c>
      <c r="I361" s="128">
        <f t="shared" si="24"/>
        <v>0</v>
      </c>
      <c r="J361" s="124">
        <f t="shared" si="23"/>
        <v>0</v>
      </c>
      <c r="K361" s="124">
        <f t="shared" si="21"/>
        <v>0</v>
      </c>
      <c r="L361" s="124">
        <f t="shared" si="22"/>
        <v>10000</v>
      </c>
    </row>
    <row r="362" spans="2:12" ht="20.100000000000001" customHeight="1">
      <c r="B362" s="125"/>
      <c r="C362" s="126"/>
      <c r="D362" s="126"/>
      <c r="E362" s="126"/>
      <c r="F362" s="127"/>
      <c r="H362" s="122">
        <f t="shared" si="24"/>
        <v>0</v>
      </c>
      <c r="I362" s="128">
        <f t="shared" si="24"/>
        <v>0</v>
      </c>
      <c r="J362" s="124">
        <f t="shared" si="23"/>
        <v>0</v>
      </c>
      <c r="K362" s="124">
        <f t="shared" si="21"/>
        <v>0</v>
      </c>
      <c r="L362" s="124">
        <f t="shared" si="22"/>
        <v>10000</v>
      </c>
    </row>
    <row r="363" spans="2:12" ht="20.100000000000001" customHeight="1">
      <c r="B363" s="125"/>
      <c r="C363" s="126"/>
      <c r="D363" s="126"/>
      <c r="E363" s="126"/>
      <c r="F363" s="127"/>
      <c r="H363" s="122">
        <f t="shared" si="24"/>
        <v>0</v>
      </c>
      <c r="I363" s="128">
        <f t="shared" si="24"/>
        <v>0</v>
      </c>
      <c r="J363" s="124">
        <f t="shared" si="23"/>
        <v>0</v>
      </c>
      <c r="K363" s="124">
        <f t="shared" si="21"/>
        <v>0</v>
      </c>
      <c r="L363" s="124">
        <f t="shared" si="22"/>
        <v>10000</v>
      </c>
    </row>
    <row r="364" spans="2:12" ht="20.100000000000001" customHeight="1">
      <c r="B364" s="125"/>
      <c r="C364" s="126"/>
      <c r="D364" s="126"/>
      <c r="E364" s="126"/>
      <c r="F364" s="127"/>
      <c r="H364" s="122">
        <f t="shared" si="24"/>
        <v>0</v>
      </c>
      <c r="I364" s="128">
        <f t="shared" si="24"/>
        <v>0</v>
      </c>
      <c r="J364" s="124">
        <f t="shared" si="23"/>
        <v>0</v>
      </c>
      <c r="K364" s="124">
        <f t="shared" si="21"/>
        <v>0</v>
      </c>
      <c r="L364" s="124">
        <f t="shared" si="22"/>
        <v>10000</v>
      </c>
    </row>
    <row r="365" spans="2:12" ht="20.100000000000001" customHeight="1">
      <c r="B365" s="125"/>
      <c r="C365" s="126"/>
      <c r="D365" s="126"/>
      <c r="E365" s="126"/>
      <c r="F365" s="127"/>
      <c r="H365" s="122">
        <f t="shared" si="24"/>
        <v>0</v>
      </c>
      <c r="I365" s="128">
        <f t="shared" si="24"/>
        <v>0</v>
      </c>
      <c r="J365" s="124">
        <f t="shared" si="23"/>
        <v>0</v>
      </c>
      <c r="K365" s="124">
        <f t="shared" si="21"/>
        <v>0</v>
      </c>
      <c r="L365" s="124">
        <f t="shared" si="22"/>
        <v>10000</v>
      </c>
    </row>
    <row r="366" spans="2:12" ht="20.100000000000001" customHeight="1">
      <c r="B366" s="125"/>
      <c r="C366" s="126"/>
      <c r="D366" s="126"/>
      <c r="E366" s="126"/>
      <c r="F366" s="127"/>
      <c r="H366" s="122">
        <f t="shared" si="24"/>
        <v>0</v>
      </c>
      <c r="I366" s="128">
        <f t="shared" si="24"/>
        <v>0</v>
      </c>
      <c r="J366" s="124">
        <f t="shared" si="23"/>
        <v>0</v>
      </c>
      <c r="K366" s="124">
        <f t="shared" si="21"/>
        <v>0</v>
      </c>
      <c r="L366" s="124">
        <f t="shared" si="22"/>
        <v>10000</v>
      </c>
    </row>
    <row r="367" spans="2:12" ht="20.100000000000001" customHeight="1">
      <c r="B367" s="125"/>
      <c r="C367" s="126"/>
      <c r="D367" s="126"/>
      <c r="E367" s="126"/>
      <c r="F367" s="127"/>
      <c r="H367" s="122">
        <f t="shared" si="24"/>
        <v>0</v>
      </c>
      <c r="I367" s="128">
        <f t="shared" si="24"/>
        <v>0</v>
      </c>
      <c r="J367" s="124">
        <f t="shared" si="23"/>
        <v>0</v>
      </c>
      <c r="K367" s="124">
        <f t="shared" si="21"/>
        <v>0</v>
      </c>
      <c r="L367" s="124">
        <f t="shared" si="22"/>
        <v>10000</v>
      </c>
    </row>
    <row r="368" spans="2:12" ht="20.100000000000001" customHeight="1">
      <c r="B368" s="125"/>
      <c r="C368" s="126"/>
      <c r="D368" s="126"/>
      <c r="E368" s="126"/>
      <c r="F368" s="127"/>
      <c r="H368" s="122">
        <f t="shared" si="24"/>
        <v>0</v>
      </c>
      <c r="I368" s="128">
        <f t="shared" si="24"/>
        <v>0</v>
      </c>
      <c r="J368" s="124">
        <f t="shared" si="23"/>
        <v>0</v>
      </c>
      <c r="K368" s="124">
        <f t="shared" si="21"/>
        <v>0</v>
      </c>
      <c r="L368" s="124">
        <f t="shared" si="22"/>
        <v>10000</v>
      </c>
    </row>
    <row r="369" spans="2:12" ht="20.100000000000001" customHeight="1">
      <c r="B369" s="125"/>
      <c r="C369" s="126"/>
      <c r="D369" s="126"/>
      <c r="E369" s="126"/>
      <c r="F369" s="127"/>
      <c r="H369" s="122">
        <f t="shared" si="24"/>
        <v>0</v>
      </c>
      <c r="I369" s="128">
        <f t="shared" si="24"/>
        <v>0</v>
      </c>
      <c r="J369" s="124">
        <f t="shared" si="23"/>
        <v>0</v>
      </c>
      <c r="K369" s="124">
        <f t="shared" si="21"/>
        <v>0</v>
      </c>
      <c r="L369" s="124">
        <f t="shared" si="22"/>
        <v>10000</v>
      </c>
    </row>
    <row r="370" spans="2:12" ht="20.100000000000001" customHeight="1">
      <c r="B370" s="125"/>
      <c r="C370" s="126"/>
      <c r="D370" s="126"/>
      <c r="E370" s="126"/>
      <c r="F370" s="127"/>
      <c r="H370" s="122">
        <f t="shared" si="24"/>
        <v>0</v>
      </c>
      <c r="I370" s="128">
        <f t="shared" si="24"/>
        <v>0</v>
      </c>
      <c r="J370" s="124">
        <f t="shared" si="23"/>
        <v>0</v>
      </c>
      <c r="K370" s="124">
        <f t="shared" si="21"/>
        <v>0</v>
      </c>
      <c r="L370" s="124">
        <f t="shared" si="22"/>
        <v>10000</v>
      </c>
    </row>
    <row r="371" spans="2:12" ht="20.100000000000001" customHeight="1">
      <c r="B371" s="125"/>
      <c r="C371" s="126"/>
      <c r="D371" s="126"/>
      <c r="E371" s="126"/>
      <c r="F371" s="127"/>
      <c r="H371" s="122">
        <f t="shared" si="24"/>
        <v>0</v>
      </c>
      <c r="I371" s="128">
        <f t="shared" si="24"/>
        <v>0</v>
      </c>
      <c r="J371" s="124">
        <f t="shared" si="23"/>
        <v>0</v>
      </c>
      <c r="K371" s="124">
        <f t="shared" si="21"/>
        <v>0</v>
      </c>
      <c r="L371" s="124">
        <f t="shared" si="22"/>
        <v>10000</v>
      </c>
    </row>
    <row r="372" spans="2:12" ht="20.100000000000001" customHeight="1">
      <c r="B372" s="125"/>
      <c r="C372" s="126"/>
      <c r="D372" s="126"/>
      <c r="E372" s="126"/>
      <c r="F372" s="127"/>
      <c r="H372" s="122">
        <f t="shared" si="24"/>
        <v>0</v>
      </c>
      <c r="I372" s="128">
        <f t="shared" si="24"/>
        <v>0</v>
      </c>
      <c r="J372" s="124">
        <f t="shared" si="23"/>
        <v>0</v>
      </c>
      <c r="K372" s="124">
        <f t="shared" si="21"/>
        <v>0</v>
      </c>
      <c r="L372" s="124">
        <f t="shared" si="22"/>
        <v>10000</v>
      </c>
    </row>
    <row r="373" spans="2:12" ht="20.100000000000001" customHeight="1">
      <c r="B373" s="125"/>
      <c r="C373" s="126"/>
      <c r="D373" s="126"/>
      <c r="E373" s="126"/>
      <c r="F373" s="127"/>
      <c r="H373" s="122">
        <f t="shared" si="24"/>
        <v>0</v>
      </c>
      <c r="I373" s="128">
        <f t="shared" si="24"/>
        <v>0</v>
      </c>
      <c r="J373" s="124">
        <f t="shared" si="23"/>
        <v>0</v>
      </c>
      <c r="K373" s="124">
        <f t="shared" si="21"/>
        <v>0</v>
      </c>
      <c r="L373" s="124">
        <f t="shared" si="22"/>
        <v>10000</v>
      </c>
    </row>
    <row r="374" spans="2:12" ht="20.100000000000001" customHeight="1">
      <c r="B374" s="125"/>
      <c r="C374" s="126"/>
      <c r="D374" s="126"/>
      <c r="E374" s="126"/>
      <c r="F374" s="127"/>
      <c r="H374" s="122">
        <f t="shared" si="24"/>
        <v>0</v>
      </c>
      <c r="I374" s="128">
        <f t="shared" si="24"/>
        <v>0</v>
      </c>
      <c r="J374" s="124">
        <f t="shared" si="23"/>
        <v>0</v>
      </c>
      <c r="K374" s="124">
        <f t="shared" si="21"/>
        <v>0</v>
      </c>
      <c r="L374" s="124">
        <f t="shared" si="22"/>
        <v>10000</v>
      </c>
    </row>
    <row r="375" spans="2:12" ht="20.100000000000001" customHeight="1">
      <c r="B375" s="125"/>
      <c r="C375" s="126"/>
      <c r="D375" s="126"/>
      <c r="E375" s="126"/>
      <c r="F375" s="127"/>
      <c r="H375" s="122">
        <f t="shared" si="24"/>
        <v>0</v>
      </c>
      <c r="I375" s="128">
        <f t="shared" si="24"/>
        <v>0</v>
      </c>
      <c r="J375" s="124">
        <f t="shared" si="23"/>
        <v>0</v>
      </c>
      <c r="K375" s="124">
        <f t="shared" si="21"/>
        <v>0</v>
      </c>
      <c r="L375" s="124">
        <f t="shared" si="22"/>
        <v>10000</v>
      </c>
    </row>
    <row r="376" spans="2:12" ht="20.100000000000001" customHeight="1">
      <c r="B376" s="125"/>
      <c r="C376" s="126"/>
      <c r="D376" s="126"/>
      <c r="E376" s="126"/>
      <c r="F376" s="127"/>
      <c r="H376" s="122">
        <f t="shared" si="24"/>
        <v>0</v>
      </c>
      <c r="I376" s="128">
        <f t="shared" si="24"/>
        <v>0</v>
      </c>
      <c r="J376" s="124">
        <f t="shared" si="23"/>
        <v>0</v>
      </c>
      <c r="K376" s="124">
        <f t="shared" si="21"/>
        <v>0</v>
      </c>
      <c r="L376" s="124">
        <f t="shared" si="22"/>
        <v>10000</v>
      </c>
    </row>
    <row r="377" spans="2:12" ht="20.100000000000001" customHeight="1">
      <c r="B377" s="125"/>
      <c r="C377" s="126"/>
      <c r="D377" s="126"/>
      <c r="E377" s="126"/>
      <c r="F377" s="127"/>
      <c r="H377" s="122">
        <f t="shared" si="24"/>
        <v>0</v>
      </c>
      <c r="I377" s="128">
        <f t="shared" si="24"/>
        <v>0</v>
      </c>
      <c r="J377" s="124">
        <f t="shared" si="23"/>
        <v>0</v>
      </c>
      <c r="K377" s="124">
        <f t="shared" si="21"/>
        <v>0</v>
      </c>
      <c r="L377" s="124">
        <f t="shared" si="22"/>
        <v>10000</v>
      </c>
    </row>
    <row r="378" spans="2:12" ht="20.100000000000001" customHeight="1">
      <c r="B378" s="125"/>
      <c r="C378" s="126"/>
      <c r="D378" s="126"/>
      <c r="E378" s="126"/>
      <c r="F378" s="127"/>
      <c r="H378" s="122">
        <f t="shared" si="24"/>
        <v>0</v>
      </c>
      <c r="I378" s="128">
        <f t="shared" si="24"/>
        <v>0</v>
      </c>
      <c r="J378" s="124">
        <f t="shared" si="23"/>
        <v>0</v>
      </c>
      <c r="K378" s="124">
        <f t="shared" si="21"/>
        <v>0</v>
      </c>
      <c r="L378" s="124">
        <f t="shared" si="22"/>
        <v>10000</v>
      </c>
    </row>
    <row r="379" spans="2:12" ht="20.100000000000001" customHeight="1">
      <c r="B379" s="125"/>
      <c r="C379" s="126"/>
      <c r="D379" s="126"/>
      <c r="E379" s="126"/>
      <c r="F379" s="127"/>
      <c r="H379" s="122">
        <f t="shared" si="24"/>
        <v>0</v>
      </c>
      <c r="I379" s="128">
        <f t="shared" si="24"/>
        <v>0</v>
      </c>
      <c r="J379" s="124">
        <f t="shared" si="23"/>
        <v>0</v>
      </c>
      <c r="K379" s="124">
        <f t="shared" si="21"/>
        <v>0</v>
      </c>
      <c r="L379" s="124">
        <f t="shared" si="22"/>
        <v>10000</v>
      </c>
    </row>
    <row r="380" spans="2:12" ht="20.100000000000001" customHeight="1">
      <c r="B380" s="125"/>
      <c r="C380" s="126"/>
      <c r="D380" s="126"/>
      <c r="E380" s="126"/>
      <c r="F380" s="127"/>
      <c r="H380" s="122">
        <f t="shared" si="24"/>
        <v>0</v>
      </c>
      <c r="I380" s="128">
        <f t="shared" si="24"/>
        <v>0</v>
      </c>
      <c r="J380" s="124">
        <f t="shared" si="23"/>
        <v>0</v>
      </c>
      <c r="K380" s="124">
        <f t="shared" si="21"/>
        <v>0</v>
      </c>
      <c r="L380" s="124">
        <f t="shared" si="22"/>
        <v>10000</v>
      </c>
    </row>
    <row r="381" spans="2:12" ht="20.100000000000001" customHeight="1">
      <c r="B381" s="125"/>
      <c r="C381" s="126"/>
      <c r="D381" s="126"/>
      <c r="E381" s="126"/>
      <c r="F381" s="127"/>
      <c r="H381" s="122">
        <f t="shared" si="24"/>
        <v>0</v>
      </c>
      <c r="I381" s="128">
        <f t="shared" si="24"/>
        <v>0</v>
      </c>
      <c r="J381" s="124">
        <f t="shared" si="23"/>
        <v>0</v>
      </c>
      <c r="K381" s="124">
        <f t="shared" si="21"/>
        <v>0</v>
      </c>
      <c r="L381" s="124">
        <f t="shared" si="22"/>
        <v>10000</v>
      </c>
    </row>
    <row r="382" spans="2:12" ht="20.100000000000001" customHeight="1">
      <c r="B382" s="125"/>
      <c r="C382" s="126"/>
      <c r="D382" s="126"/>
      <c r="E382" s="126"/>
      <c r="F382" s="127"/>
      <c r="H382" s="122">
        <f t="shared" si="24"/>
        <v>0</v>
      </c>
      <c r="I382" s="128">
        <f t="shared" si="24"/>
        <v>0</v>
      </c>
      <c r="J382" s="124">
        <f t="shared" si="23"/>
        <v>0</v>
      </c>
      <c r="K382" s="124">
        <f t="shared" si="21"/>
        <v>0</v>
      </c>
      <c r="L382" s="124">
        <f t="shared" si="22"/>
        <v>10000</v>
      </c>
    </row>
    <row r="383" spans="2:12" ht="20.100000000000001" customHeight="1">
      <c r="B383" s="125"/>
      <c r="C383" s="126"/>
      <c r="D383" s="126"/>
      <c r="E383" s="126"/>
      <c r="F383" s="127"/>
      <c r="H383" s="122">
        <f t="shared" si="24"/>
        <v>0</v>
      </c>
      <c r="I383" s="128">
        <f t="shared" si="24"/>
        <v>0</v>
      </c>
      <c r="J383" s="124">
        <f t="shared" si="23"/>
        <v>0</v>
      </c>
      <c r="K383" s="124">
        <f t="shared" si="21"/>
        <v>0</v>
      </c>
      <c r="L383" s="124">
        <f t="shared" si="22"/>
        <v>10000</v>
      </c>
    </row>
    <row r="384" spans="2:12" ht="20.100000000000001" customHeight="1">
      <c r="B384" s="125"/>
      <c r="C384" s="126"/>
      <c r="D384" s="126"/>
      <c r="E384" s="126"/>
      <c r="F384" s="127"/>
      <c r="H384" s="122">
        <f t="shared" si="24"/>
        <v>0</v>
      </c>
      <c r="I384" s="128">
        <f t="shared" si="24"/>
        <v>0</v>
      </c>
      <c r="J384" s="124">
        <f t="shared" si="23"/>
        <v>0</v>
      </c>
      <c r="K384" s="124">
        <f t="shared" si="21"/>
        <v>0</v>
      </c>
      <c r="L384" s="124">
        <f t="shared" si="22"/>
        <v>10000</v>
      </c>
    </row>
    <row r="385" spans="2:12" ht="20.100000000000001" customHeight="1">
      <c r="B385" s="125"/>
      <c r="C385" s="126"/>
      <c r="D385" s="126"/>
      <c r="E385" s="126"/>
      <c r="F385" s="127"/>
      <c r="H385" s="122">
        <f t="shared" si="24"/>
        <v>0</v>
      </c>
      <c r="I385" s="128">
        <f t="shared" si="24"/>
        <v>0</v>
      </c>
      <c r="J385" s="124">
        <f t="shared" si="23"/>
        <v>0</v>
      </c>
      <c r="K385" s="124">
        <f t="shared" si="21"/>
        <v>0</v>
      </c>
      <c r="L385" s="124">
        <f t="shared" si="22"/>
        <v>10000</v>
      </c>
    </row>
    <row r="386" spans="2:12" ht="20.100000000000001" customHeight="1">
      <c r="B386" s="125"/>
      <c r="C386" s="126"/>
      <c r="D386" s="126"/>
      <c r="E386" s="126"/>
      <c r="F386" s="127"/>
      <c r="H386" s="122">
        <f t="shared" si="24"/>
        <v>0</v>
      </c>
      <c r="I386" s="128">
        <f t="shared" si="24"/>
        <v>0</v>
      </c>
      <c r="J386" s="124">
        <f t="shared" si="23"/>
        <v>0</v>
      </c>
      <c r="K386" s="124">
        <f t="shared" si="21"/>
        <v>0</v>
      </c>
      <c r="L386" s="124">
        <f t="shared" si="22"/>
        <v>10000</v>
      </c>
    </row>
    <row r="387" spans="2:12" ht="20.100000000000001" customHeight="1">
      <c r="B387" s="125"/>
      <c r="C387" s="126"/>
      <c r="D387" s="126"/>
      <c r="E387" s="126"/>
      <c r="F387" s="127"/>
      <c r="H387" s="122">
        <f t="shared" si="24"/>
        <v>0</v>
      </c>
      <c r="I387" s="128">
        <f t="shared" si="24"/>
        <v>0</v>
      </c>
      <c r="J387" s="124">
        <f t="shared" si="23"/>
        <v>0</v>
      </c>
      <c r="K387" s="124">
        <f t="shared" si="21"/>
        <v>0</v>
      </c>
      <c r="L387" s="124">
        <f t="shared" si="22"/>
        <v>10000</v>
      </c>
    </row>
    <row r="388" spans="2:12" ht="20.100000000000001" customHeight="1">
      <c r="B388" s="125"/>
      <c r="C388" s="126"/>
      <c r="D388" s="126"/>
      <c r="E388" s="126"/>
      <c r="F388" s="127"/>
      <c r="H388" s="122">
        <f t="shared" si="24"/>
        <v>0</v>
      </c>
      <c r="I388" s="128">
        <f t="shared" si="24"/>
        <v>0</v>
      </c>
      <c r="J388" s="124">
        <f t="shared" si="23"/>
        <v>0</v>
      </c>
      <c r="K388" s="124">
        <f t="shared" si="21"/>
        <v>0</v>
      </c>
      <c r="L388" s="124">
        <f t="shared" si="22"/>
        <v>10000</v>
      </c>
    </row>
    <row r="389" spans="2:12" ht="20.100000000000001" customHeight="1">
      <c r="B389" s="125"/>
      <c r="C389" s="126"/>
      <c r="D389" s="126"/>
      <c r="E389" s="126"/>
      <c r="F389" s="127"/>
      <c r="H389" s="122">
        <f t="shared" si="24"/>
        <v>0</v>
      </c>
      <c r="I389" s="128">
        <f t="shared" si="24"/>
        <v>0</v>
      </c>
      <c r="J389" s="124">
        <f t="shared" si="23"/>
        <v>0</v>
      </c>
      <c r="K389" s="124">
        <f t="shared" si="21"/>
        <v>0</v>
      </c>
      <c r="L389" s="124">
        <f t="shared" si="22"/>
        <v>10000</v>
      </c>
    </row>
    <row r="390" spans="2:12" ht="20.100000000000001" customHeight="1">
      <c r="B390" s="125"/>
      <c r="C390" s="126"/>
      <c r="D390" s="126"/>
      <c r="E390" s="126"/>
      <c r="F390" s="127"/>
      <c r="H390" s="122">
        <f t="shared" si="24"/>
        <v>0</v>
      </c>
      <c r="I390" s="128">
        <f t="shared" si="24"/>
        <v>0</v>
      </c>
      <c r="J390" s="124">
        <f t="shared" si="23"/>
        <v>0</v>
      </c>
      <c r="K390" s="124">
        <f t="shared" si="21"/>
        <v>0</v>
      </c>
      <c r="L390" s="124">
        <f t="shared" si="22"/>
        <v>10000</v>
      </c>
    </row>
    <row r="391" spans="2:12" ht="20.100000000000001" customHeight="1">
      <c r="B391" s="125"/>
      <c r="C391" s="126"/>
      <c r="D391" s="126"/>
      <c r="E391" s="126"/>
      <c r="F391" s="127"/>
      <c r="H391" s="122">
        <f t="shared" si="24"/>
        <v>0</v>
      </c>
      <c r="I391" s="128">
        <f t="shared" si="24"/>
        <v>0</v>
      </c>
      <c r="J391" s="124">
        <f t="shared" si="23"/>
        <v>0</v>
      </c>
      <c r="K391" s="124">
        <f t="shared" ref="K391:K454" si="25">F391-J391</f>
        <v>0</v>
      </c>
      <c r="L391" s="124">
        <f t="shared" ref="L391:L454" si="26">L390+J391-K391</f>
        <v>10000</v>
      </c>
    </row>
    <row r="392" spans="2:12" ht="20.100000000000001" customHeight="1">
      <c r="B392" s="125"/>
      <c r="C392" s="126"/>
      <c r="D392" s="126"/>
      <c r="E392" s="126"/>
      <c r="F392" s="127"/>
      <c r="H392" s="122">
        <f t="shared" si="24"/>
        <v>0</v>
      </c>
      <c r="I392" s="128">
        <f t="shared" si="24"/>
        <v>0</v>
      </c>
      <c r="J392" s="124">
        <f t="shared" ref="J392:J455" si="27">IF(D392="外注工賃",F392,0)</f>
        <v>0</v>
      </c>
      <c r="K392" s="124">
        <f t="shared" si="25"/>
        <v>0</v>
      </c>
      <c r="L392" s="124">
        <f t="shared" si="26"/>
        <v>10000</v>
      </c>
    </row>
    <row r="393" spans="2:12" ht="20.100000000000001" customHeight="1">
      <c r="B393" s="125"/>
      <c r="C393" s="126"/>
      <c r="D393" s="126"/>
      <c r="E393" s="126"/>
      <c r="F393" s="127"/>
      <c r="H393" s="122">
        <f t="shared" si="24"/>
        <v>0</v>
      </c>
      <c r="I393" s="128">
        <f t="shared" si="24"/>
        <v>0</v>
      </c>
      <c r="J393" s="124">
        <f t="shared" si="27"/>
        <v>0</v>
      </c>
      <c r="K393" s="124">
        <f t="shared" si="25"/>
        <v>0</v>
      </c>
      <c r="L393" s="124">
        <f t="shared" si="26"/>
        <v>10000</v>
      </c>
    </row>
    <row r="394" spans="2:12" ht="20.100000000000001" customHeight="1">
      <c r="B394" s="125"/>
      <c r="C394" s="126"/>
      <c r="D394" s="126"/>
      <c r="E394" s="126"/>
      <c r="F394" s="127"/>
      <c r="H394" s="122">
        <f t="shared" si="24"/>
        <v>0</v>
      </c>
      <c r="I394" s="128">
        <f t="shared" si="24"/>
        <v>0</v>
      </c>
      <c r="J394" s="124">
        <f t="shared" si="27"/>
        <v>0</v>
      </c>
      <c r="K394" s="124">
        <f t="shared" si="25"/>
        <v>0</v>
      </c>
      <c r="L394" s="124">
        <f t="shared" si="26"/>
        <v>10000</v>
      </c>
    </row>
    <row r="395" spans="2:12" ht="20.100000000000001" customHeight="1">
      <c r="B395" s="125"/>
      <c r="C395" s="126"/>
      <c r="D395" s="126"/>
      <c r="E395" s="126"/>
      <c r="F395" s="127"/>
      <c r="H395" s="122">
        <f t="shared" si="24"/>
        <v>0</v>
      </c>
      <c r="I395" s="128">
        <f t="shared" si="24"/>
        <v>0</v>
      </c>
      <c r="J395" s="124">
        <f t="shared" si="27"/>
        <v>0</v>
      </c>
      <c r="K395" s="124">
        <f t="shared" si="25"/>
        <v>0</v>
      </c>
      <c r="L395" s="124">
        <f t="shared" si="26"/>
        <v>10000</v>
      </c>
    </row>
    <row r="396" spans="2:12" ht="20.100000000000001" customHeight="1">
      <c r="B396" s="125"/>
      <c r="C396" s="126"/>
      <c r="D396" s="126"/>
      <c r="E396" s="126"/>
      <c r="F396" s="127"/>
      <c r="H396" s="122">
        <f t="shared" si="24"/>
        <v>0</v>
      </c>
      <c r="I396" s="128">
        <f t="shared" si="24"/>
        <v>0</v>
      </c>
      <c r="J396" s="124">
        <f t="shared" si="27"/>
        <v>0</v>
      </c>
      <c r="K396" s="124">
        <f t="shared" si="25"/>
        <v>0</v>
      </c>
      <c r="L396" s="124">
        <f t="shared" si="26"/>
        <v>10000</v>
      </c>
    </row>
    <row r="397" spans="2:12" ht="20.100000000000001" customHeight="1">
      <c r="B397" s="125"/>
      <c r="C397" s="126"/>
      <c r="D397" s="126"/>
      <c r="E397" s="126"/>
      <c r="F397" s="127"/>
      <c r="H397" s="122">
        <f t="shared" si="24"/>
        <v>0</v>
      </c>
      <c r="I397" s="128">
        <f t="shared" si="24"/>
        <v>0</v>
      </c>
      <c r="J397" s="124">
        <f t="shared" si="27"/>
        <v>0</v>
      </c>
      <c r="K397" s="124">
        <f t="shared" si="25"/>
        <v>0</v>
      </c>
      <c r="L397" s="124">
        <f t="shared" si="26"/>
        <v>10000</v>
      </c>
    </row>
    <row r="398" spans="2:12" ht="20.100000000000001" customHeight="1">
      <c r="B398" s="125"/>
      <c r="C398" s="126"/>
      <c r="D398" s="126"/>
      <c r="E398" s="126"/>
      <c r="F398" s="127"/>
      <c r="H398" s="122">
        <f t="shared" si="24"/>
        <v>0</v>
      </c>
      <c r="I398" s="128">
        <f t="shared" si="24"/>
        <v>0</v>
      </c>
      <c r="J398" s="124">
        <f t="shared" si="27"/>
        <v>0</v>
      </c>
      <c r="K398" s="124">
        <f t="shared" si="25"/>
        <v>0</v>
      </c>
      <c r="L398" s="124">
        <f t="shared" si="26"/>
        <v>10000</v>
      </c>
    </row>
    <row r="399" spans="2:12" ht="20.100000000000001" customHeight="1">
      <c r="B399" s="125"/>
      <c r="C399" s="126"/>
      <c r="D399" s="126"/>
      <c r="E399" s="126"/>
      <c r="F399" s="127"/>
      <c r="H399" s="122">
        <f t="shared" si="24"/>
        <v>0</v>
      </c>
      <c r="I399" s="128">
        <f t="shared" si="24"/>
        <v>0</v>
      </c>
      <c r="J399" s="124">
        <f t="shared" si="27"/>
        <v>0</v>
      </c>
      <c r="K399" s="124">
        <f t="shared" si="25"/>
        <v>0</v>
      </c>
      <c r="L399" s="124">
        <f t="shared" si="26"/>
        <v>10000</v>
      </c>
    </row>
    <row r="400" spans="2:12" ht="20.100000000000001" customHeight="1">
      <c r="B400" s="125"/>
      <c r="C400" s="126"/>
      <c r="D400" s="126"/>
      <c r="E400" s="126"/>
      <c r="F400" s="127"/>
      <c r="H400" s="122">
        <f t="shared" si="24"/>
        <v>0</v>
      </c>
      <c r="I400" s="128">
        <f t="shared" si="24"/>
        <v>0</v>
      </c>
      <c r="J400" s="124">
        <f t="shared" si="27"/>
        <v>0</v>
      </c>
      <c r="K400" s="124">
        <f t="shared" si="25"/>
        <v>0</v>
      </c>
      <c r="L400" s="124">
        <f t="shared" si="26"/>
        <v>10000</v>
      </c>
    </row>
    <row r="401" spans="2:12" ht="20.100000000000001" customHeight="1">
      <c r="B401" s="125"/>
      <c r="C401" s="126"/>
      <c r="D401" s="126"/>
      <c r="E401" s="126"/>
      <c r="F401" s="127"/>
      <c r="H401" s="122">
        <f t="shared" si="24"/>
        <v>0</v>
      </c>
      <c r="I401" s="128">
        <f t="shared" si="24"/>
        <v>0</v>
      </c>
      <c r="J401" s="124">
        <f t="shared" si="27"/>
        <v>0</v>
      </c>
      <c r="K401" s="124">
        <f t="shared" si="25"/>
        <v>0</v>
      </c>
      <c r="L401" s="124">
        <f t="shared" si="26"/>
        <v>10000</v>
      </c>
    </row>
    <row r="402" spans="2:12" ht="20.100000000000001" customHeight="1">
      <c r="B402" s="125"/>
      <c r="C402" s="126"/>
      <c r="D402" s="126"/>
      <c r="E402" s="126"/>
      <c r="F402" s="127"/>
      <c r="H402" s="122">
        <f t="shared" si="24"/>
        <v>0</v>
      </c>
      <c r="I402" s="128">
        <f t="shared" si="24"/>
        <v>0</v>
      </c>
      <c r="J402" s="124">
        <f t="shared" si="27"/>
        <v>0</v>
      </c>
      <c r="K402" s="124">
        <f t="shared" si="25"/>
        <v>0</v>
      </c>
      <c r="L402" s="124">
        <f t="shared" si="26"/>
        <v>10000</v>
      </c>
    </row>
    <row r="403" spans="2:12" ht="20.100000000000001" customHeight="1">
      <c r="B403" s="125"/>
      <c r="C403" s="126"/>
      <c r="D403" s="126"/>
      <c r="E403" s="126"/>
      <c r="F403" s="127"/>
      <c r="H403" s="122">
        <f t="shared" si="24"/>
        <v>0</v>
      </c>
      <c r="I403" s="128">
        <f t="shared" si="24"/>
        <v>0</v>
      </c>
      <c r="J403" s="124">
        <f t="shared" si="27"/>
        <v>0</v>
      </c>
      <c r="K403" s="124">
        <f t="shared" si="25"/>
        <v>0</v>
      </c>
      <c r="L403" s="124">
        <f t="shared" si="26"/>
        <v>10000</v>
      </c>
    </row>
    <row r="404" spans="2:12" ht="20.100000000000001" customHeight="1">
      <c r="B404" s="125"/>
      <c r="C404" s="126"/>
      <c r="D404" s="126"/>
      <c r="E404" s="126"/>
      <c r="F404" s="127"/>
      <c r="H404" s="122">
        <f t="shared" si="24"/>
        <v>0</v>
      </c>
      <c r="I404" s="128">
        <f t="shared" si="24"/>
        <v>0</v>
      </c>
      <c r="J404" s="124">
        <f t="shared" si="27"/>
        <v>0</v>
      </c>
      <c r="K404" s="124">
        <f t="shared" si="25"/>
        <v>0</v>
      </c>
      <c r="L404" s="124">
        <f t="shared" si="26"/>
        <v>10000</v>
      </c>
    </row>
    <row r="405" spans="2:12" ht="20.100000000000001" customHeight="1">
      <c r="B405" s="125"/>
      <c r="C405" s="126"/>
      <c r="D405" s="126"/>
      <c r="E405" s="126"/>
      <c r="F405" s="127"/>
      <c r="H405" s="122">
        <f t="shared" si="24"/>
        <v>0</v>
      </c>
      <c r="I405" s="128">
        <f t="shared" si="24"/>
        <v>0</v>
      </c>
      <c r="J405" s="124">
        <f t="shared" si="27"/>
        <v>0</v>
      </c>
      <c r="K405" s="124">
        <f t="shared" si="25"/>
        <v>0</v>
      </c>
      <c r="L405" s="124">
        <f t="shared" si="26"/>
        <v>10000</v>
      </c>
    </row>
    <row r="406" spans="2:12" ht="20.100000000000001" customHeight="1">
      <c r="B406" s="125"/>
      <c r="C406" s="126"/>
      <c r="D406" s="126"/>
      <c r="E406" s="126"/>
      <c r="F406" s="127"/>
      <c r="H406" s="122">
        <f t="shared" si="24"/>
        <v>0</v>
      </c>
      <c r="I406" s="128">
        <f t="shared" si="24"/>
        <v>0</v>
      </c>
      <c r="J406" s="124">
        <f t="shared" si="27"/>
        <v>0</v>
      </c>
      <c r="K406" s="124">
        <f t="shared" si="25"/>
        <v>0</v>
      </c>
      <c r="L406" s="124">
        <f t="shared" si="26"/>
        <v>10000</v>
      </c>
    </row>
    <row r="407" spans="2:12" ht="20.100000000000001" customHeight="1">
      <c r="B407" s="125"/>
      <c r="C407" s="126"/>
      <c r="D407" s="126"/>
      <c r="E407" s="126"/>
      <c r="F407" s="127"/>
      <c r="H407" s="122">
        <f t="shared" ref="H407:I470" si="28">B407</f>
        <v>0</v>
      </c>
      <c r="I407" s="128">
        <f t="shared" si="28"/>
        <v>0</v>
      </c>
      <c r="J407" s="124">
        <f t="shared" si="27"/>
        <v>0</v>
      </c>
      <c r="K407" s="124">
        <f t="shared" si="25"/>
        <v>0</v>
      </c>
      <c r="L407" s="124">
        <f t="shared" si="26"/>
        <v>10000</v>
      </c>
    </row>
    <row r="408" spans="2:12" ht="20.100000000000001" customHeight="1">
      <c r="B408" s="125"/>
      <c r="C408" s="126"/>
      <c r="D408" s="126"/>
      <c r="E408" s="126"/>
      <c r="F408" s="127"/>
      <c r="H408" s="122">
        <f t="shared" si="28"/>
        <v>0</v>
      </c>
      <c r="I408" s="128">
        <f t="shared" si="28"/>
        <v>0</v>
      </c>
      <c r="J408" s="124">
        <f t="shared" si="27"/>
        <v>0</v>
      </c>
      <c r="K408" s="124">
        <f t="shared" si="25"/>
        <v>0</v>
      </c>
      <c r="L408" s="124">
        <f t="shared" si="26"/>
        <v>10000</v>
      </c>
    </row>
    <row r="409" spans="2:12" ht="20.100000000000001" customHeight="1">
      <c r="B409" s="125"/>
      <c r="C409" s="126"/>
      <c r="D409" s="126"/>
      <c r="E409" s="126"/>
      <c r="F409" s="127"/>
      <c r="H409" s="122">
        <f t="shared" si="28"/>
        <v>0</v>
      </c>
      <c r="I409" s="128">
        <f t="shared" si="28"/>
        <v>0</v>
      </c>
      <c r="J409" s="124">
        <f t="shared" si="27"/>
        <v>0</v>
      </c>
      <c r="K409" s="124">
        <f t="shared" si="25"/>
        <v>0</v>
      </c>
      <c r="L409" s="124">
        <f t="shared" si="26"/>
        <v>10000</v>
      </c>
    </row>
    <row r="410" spans="2:12" ht="20.100000000000001" customHeight="1">
      <c r="B410" s="125"/>
      <c r="C410" s="126"/>
      <c r="D410" s="126"/>
      <c r="E410" s="126"/>
      <c r="F410" s="127"/>
      <c r="H410" s="122">
        <f t="shared" si="28"/>
        <v>0</v>
      </c>
      <c r="I410" s="128">
        <f t="shared" si="28"/>
        <v>0</v>
      </c>
      <c r="J410" s="124">
        <f t="shared" si="27"/>
        <v>0</v>
      </c>
      <c r="K410" s="124">
        <f t="shared" si="25"/>
        <v>0</v>
      </c>
      <c r="L410" s="124">
        <f t="shared" si="26"/>
        <v>10000</v>
      </c>
    </row>
    <row r="411" spans="2:12" ht="20.100000000000001" customHeight="1">
      <c r="B411" s="125"/>
      <c r="C411" s="126"/>
      <c r="D411" s="126"/>
      <c r="E411" s="126"/>
      <c r="F411" s="127"/>
      <c r="H411" s="122">
        <f t="shared" si="28"/>
        <v>0</v>
      </c>
      <c r="I411" s="128">
        <f t="shared" si="28"/>
        <v>0</v>
      </c>
      <c r="J411" s="124">
        <f t="shared" si="27"/>
        <v>0</v>
      </c>
      <c r="K411" s="124">
        <f t="shared" si="25"/>
        <v>0</v>
      </c>
      <c r="L411" s="124">
        <f t="shared" si="26"/>
        <v>10000</v>
      </c>
    </row>
    <row r="412" spans="2:12" ht="20.100000000000001" customHeight="1">
      <c r="B412" s="125"/>
      <c r="C412" s="126"/>
      <c r="D412" s="126"/>
      <c r="E412" s="126"/>
      <c r="F412" s="127"/>
      <c r="H412" s="122">
        <f t="shared" si="28"/>
        <v>0</v>
      </c>
      <c r="I412" s="128">
        <f t="shared" si="28"/>
        <v>0</v>
      </c>
      <c r="J412" s="124">
        <f t="shared" si="27"/>
        <v>0</v>
      </c>
      <c r="K412" s="124">
        <f t="shared" si="25"/>
        <v>0</v>
      </c>
      <c r="L412" s="124">
        <f t="shared" si="26"/>
        <v>10000</v>
      </c>
    </row>
    <row r="413" spans="2:12" ht="20.100000000000001" customHeight="1">
      <c r="B413" s="125"/>
      <c r="C413" s="126"/>
      <c r="D413" s="126"/>
      <c r="E413" s="126"/>
      <c r="F413" s="127"/>
      <c r="H413" s="122">
        <f t="shared" si="28"/>
        <v>0</v>
      </c>
      <c r="I413" s="128">
        <f t="shared" si="28"/>
        <v>0</v>
      </c>
      <c r="J413" s="124">
        <f t="shared" si="27"/>
        <v>0</v>
      </c>
      <c r="K413" s="124">
        <f t="shared" si="25"/>
        <v>0</v>
      </c>
      <c r="L413" s="124">
        <f t="shared" si="26"/>
        <v>10000</v>
      </c>
    </row>
    <row r="414" spans="2:12" ht="20.100000000000001" customHeight="1">
      <c r="B414" s="125"/>
      <c r="C414" s="126"/>
      <c r="D414" s="126"/>
      <c r="E414" s="126"/>
      <c r="F414" s="127"/>
      <c r="H414" s="122">
        <f t="shared" si="28"/>
        <v>0</v>
      </c>
      <c r="I414" s="128">
        <f t="shared" si="28"/>
        <v>0</v>
      </c>
      <c r="J414" s="124">
        <f t="shared" si="27"/>
        <v>0</v>
      </c>
      <c r="K414" s="124">
        <f t="shared" si="25"/>
        <v>0</v>
      </c>
      <c r="L414" s="124">
        <f t="shared" si="26"/>
        <v>10000</v>
      </c>
    </row>
    <row r="415" spans="2:12" ht="20.100000000000001" customHeight="1">
      <c r="B415" s="125"/>
      <c r="C415" s="126"/>
      <c r="D415" s="126"/>
      <c r="E415" s="126"/>
      <c r="F415" s="127"/>
      <c r="H415" s="122">
        <f t="shared" si="28"/>
        <v>0</v>
      </c>
      <c r="I415" s="128">
        <f t="shared" si="28"/>
        <v>0</v>
      </c>
      <c r="J415" s="124">
        <f t="shared" si="27"/>
        <v>0</v>
      </c>
      <c r="K415" s="124">
        <f t="shared" si="25"/>
        <v>0</v>
      </c>
      <c r="L415" s="124">
        <f t="shared" si="26"/>
        <v>10000</v>
      </c>
    </row>
    <row r="416" spans="2:12" ht="20.100000000000001" customHeight="1">
      <c r="B416" s="125"/>
      <c r="C416" s="126"/>
      <c r="D416" s="126"/>
      <c r="E416" s="126"/>
      <c r="F416" s="127"/>
      <c r="H416" s="122">
        <f t="shared" si="28"/>
        <v>0</v>
      </c>
      <c r="I416" s="128">
        <f t="shared" si="28"/>
        <v>0</v>
      </c>
      <c r="J416" s="124">
        <f t="shared" si="27"/>
        <v>0</v>
      </c>
      <c r="K416" s="124">
        <f t="shared" si="25"/>
        <v>0</v>
      </c>
      <c r="L416" s="124">
        <f t="shared" si="26"/>
        <v>10000</v>
      </c>
    </row>
    <row r="417" spans="2:12" ht="20.100000000000001" customHeight="1">
      <c r="B417" s="125"/>
      <c r="C417" s="126"/>
      <c r="D417" s="126"/>
      <c r="E417" s="126"/>
      <c r="F417" s="127"/>
      <c r="H417" s="122">
        <f t="shared" si="28"/>
        <v>0</v>
      </c>
      <c r="I417" s="128">
        <f t="shared" si="28"/>
        <v>0</v>
      </c>
      <c r="J417" s="124">
        <f t="shared" si="27"/>
        <v>0</v>
      </c>
      <c r="K417" s="124">
        <f t="shared" si="25"/>
        <v>0</v>
      </c>
      <c r="L417" s="124">
        <f t="shared" si="26"/>
        <v>10000</v>
      </c>
    </row>
    <row r="418" spans="2:12" ht="20.100000000000001" customHeight="1">
      <c r="B418" s="125"/>
      <c r="C418" s="126"/>
      <c r="D418" s="126"/>
      <c r="E418" s="126"/>
      <c r="F418" s="127"/>
      <c r="H418" s="122">
        <f t="shared" si="28"/>
        <v>0</v>
      </c>
      <c r="I418" s="128">
        <f t="shared" si="28"/>
        <v>0</v>
      </c>
      <c r="J418" s="124">
        <f t="shared" si="27"/>
        <v>0</v>
      </c>
      <c r="K418" s="124">
        <f t="shared" si="25"/>
        <v>0</v>
      </c>
      <c r="L418" s="124">
        <f t="shared" si="26"/>
        <v>10000</v>
      </c>
    </row>
    <row r="419" spans="2:12" ht="20.100000000000001" customHeight="1">
      <c r="B419" s="125"/>
      <c r="C419" s="126"/>
      <c r="D419" s="126"/>
      <c r="E419" s="126"/>
      <c r="F419" s="127"/>
      <c r="H419" s="122">
        <f t="shared" si="28"/>
        <v>0</v>
      </c>
      <c r="I419" s="128">
        <f t="shared" si="28"/>
        <v>0</v>
      </c>
      <c r="J419" s="124">
        <f t="shared" si="27"/>
        <v>0</v>
      </c>
      <c r="K419" s="124">
        <f t="shared" si="25"/>
        <v>0</v>
      </c>
      <c r="L419" s="124">
        <f t="shared" si="26"/>
        <v>10000</v>
      </c>
    </row>
    <row r="420" spans="2:12" ht="20.100000000000001" customHeight="1">
      <c r="B420" s="125"/>
      <c r="C420" s="126"/>
      <c r="D420" s="126"/>
      <c r="E420" s="126"/>
      <c r="F420" s="127"/>
      <c r="H420" s="122">
        <f t="shared" si="28"/>
        <v>0</v>
      </c>
      <c r="I420" s="128">
        <f t="shared" si="28"/>
        <v>0</v>
      </c>
      <c r="J420" s="124">
        <f t="shared" si="27"/>
        <v>0</v>
      </c>
      <c r="K420" s="124">
        <f t="shared" si="25"/>
        <v>0</v>
      </c>
      <c r="L420" s="124">
        <f t="shared" si="26"/>
        <v>10000</v>
      </c>
    </row>
    <row r="421" spans="2:12" ht="20.100000000000001" customHeight="1">
      <c r="B421" s="125"/>
      <c r="C421" s="126"/>
      <c r="D421" s="126"/>
      <c r="E421" s="126"/>
      <c r="F421" s="127"/>
      <c r="H421" s="122">
        <f t="shared" si="28"/>
        <v>0</v>
      </c>
      <c r="I421" s="128">
        <f t="shared" si="28"/>
        <v>0</v>
      </c>
      <c r="J421" s="124">
        <f t="shared" si="27"/>
        <v>0</v>
      </c>
      <c r="K421" s="124">
        <f t="shared" si="25"/>
        <v>0</v>
      </c>
      <c r="L421" s="124">
        <f t="shared" si="26"/>
        <v>10000</v>
      </c>
    </row>
    <row r="422" spans="2:12" ht="20.100000000000001" customHeight="1">
      <c r="B422" s="125"/>
      <c r="C422" s="126"/>
      <c r="D422" s="126"/>
      <c r="E422" s="126"/>
      <c r="F422" s="127"/>
      <c r="H422" s="122">
        <f t="shared" si="28"/>
        <v>0</v>
      </c>
      <c r="I422" s="128">
        <f t="shared" si="28"/>
        <v>0</v>
      </c>
      <c r="J422" s="124">
        <f t="shared" si="27"/>
        <v>0</v>
      </c>
      <c r="K422" s="124">
        <f t="shared" si="25"/>
        <v>0</v>
      </c>
      <c r="L422" s="124">
        <f t="shared" si="26"/>
        <v>10000</v>
      </c>
    </row>
    <row r="423" spans="2:12" ht="20.100000000000001" customHeight="1">
      <c r="B423" s="125"/>
      <c r="C423" s="126"/>
      <c r="D423" s="126"/>
      <c r="E423" s="126"/>
      <c r="F423" s="127"/>
      <c r="H423" s="122">
        <f t="shared" si="28"/>
        <v>0</v>
      </c>
      <c r="I423" s="128">
        <f t="shared" si="28"/>
        <v>0</v>
      </c>
      <c r="J423" s="124">
        <f t="shared" si="27"/>
        <v>0</v>
      </c>
      <c r="K423" s="124">
        <f t="shared" si="25"/>
        <v>0</v>
      </c>
      <c r="L423" s="124">
        <f t="shared" si="26"/>
        <v>10000</v>
      </c>
    </row>
    <row r="424" spans="2:12" ht="20.100000000000001" customHeight="1">
      <c r="B424" s="125"/>
      <c r="C424" s="126"/>
      <c r="D424" s="126"/>
      <c r="E424" s="126"/>
      <c r="F424" s="127"/>
      <c r="H424" s="122">
        <f t="shared" si="28"/>
        <v>0</v>
      </c>
      <c r="I424" s="128">
        <f t="shared" si="28"/>
        <v>0</v>
      </c>
      <c r="J424" s="124">
        <f t="shared" si="27"/>
        <v>0</v>
      </c>
      <c r="K424" s="124">
        <f t="shared" si="25"/>
        <v>0</v>
      </c>
      <c r="L424" s="124">
        <f t="shared" si="26"/>
        <v>10000</v>
      </c>
    </row>
    <row r="425" spans="2:12" ht="20.100000000000001" customHeight="1">
      <c r="B425" s="125"/>
      <c r="C425" s="126"/>
      <c r="D425" s="126"/>
      <c r="E425" s="126"/>
      <c r="F425" s="127"/>
      <c r="H425" s="122">
        <f t="shared" si="28"/>
        <v>0</v>
      </c>
      <c r="I425" s="128">
        <f t="shared" si="28"/>
        <v>0</v>
      </c>
      <c r="J425" s="124">
        <f t="shared" si="27"/>
        <v>0</v>
      </c>
      <c r="K425" s="124">
        <f t="shared" si="25"/>
        <v>0</v>
      </c>
      <c r="L425" s="124">
        <f t="shared" si="26"/>
        <v>10000</v>
      </c>
    </row>
    <row r="426" spans="2:12" ht="20.100000000000001" customHeight="1">
      <c r="B426" s="125"/>
      <c r="C426" s="126"/>
      <c r="D426" s="126"/>
      <c r="E426" s="126"/>
      <c r="F426" s="127"/>
      <c r="H426" s="122">
        <f t="shared" si="28"/>
        <v>0</v>
      </c>
      <c r="I426" s="128">
        <f t="shared" si="28"/>
        <v>0</v>
      </c>
      <c r="J426" s="124">
        <f t="shared" si="27"/>
        <v>0</v>
      </c>
      <c r="K426" s="124">
        <f t="shared" si="25"/>
        <v>0</v>
      </c>
      <c r="L426" s="124">
        <f t="shared" si="26"/>
        <v>10000</v>
      </c>
    </row>
    <row r="427" spans="2:12" ht="20.100000000000001" customHeight="1">
      <c r="B427" s="125"/>
      <c r="C427" s="126"/>
      <c r="D427" s="126"/>
      <c r="E427" s="126"/>
      <c r="F427" s="127"/>
      <c r="H427" s="122">
        <f t="shared" si="28"/>
        <v>0</v>
      </c>
      <c r="I427" s="128">
        <f t="shared" si="28"/>
        <v>0</v>
      </c>
      <c r="J427" s="124">
        <f t="shared" si="27"/>
        <v>0</v>
      </c>
      <c r="K427" s="124">
        <f t="shared" si="25"/>
        <v>0</v>
      </c>
      <c r="L427" s="124">
        <f t="shared" si="26"/>
        <v>10000</v>
      </c>
    </row>
    <row r="428" spans="2:12" ht="20.100000000000001" customHeight="1">
      <c r="B428" s="125"/>
      <c r="C428" s="126"/>
      <c r="D428" s="126"/>
      <c r="E428" s="126"/>
      <c r="F428" s="127"/>
      <c r="H428" s="122">
        <f t="shared" si="28"/>
        <v>0</v>
      </c>
      <c r="I428" s="128">
        <f t="shared" si="28"/>
        <v>0</v>
      </c>
      <c r="J428" s="124">
        <f t="shared" si="27"/>
        <v>0</v>
      </c>
      <c r="K428" s="124">
        <f t="shared" si="25"/>
        <v>0</v>
      </c>
      <c r="L428" s="124">
        <f t="shared" si="26"/>
        <v>10000</v>
      </c>
    </row>
    <row r="429" spans="2:12" ht="20.100000000000001" customHeight="1">
      <c r="B429" s="125"/>
      <c r="C429" s="126"/>
      <c r="D429" s="126"/>
      <c r="E429" s="126"/>
      <c r="F429" s="127"/>
      <c r="H429" s="122">
        <f t="shared" si="28"/>
        <v>0</v>
      </c>
      <c r="I429" s="128">
        <f t="shared" si="28"/>
        <v>0</v>
      </c>
      <c r="J429" s="124">
        <f t="shared" si="27"/>
        <v>0</v>
      </c>
      <c r="K429" s="124">
        <f t="shared" si="25"/>
        <v>0</v>
      </c>
      <c r="L429" s="124">
        <f t="shared" si="26"/>
        <v>10000</v>
      </c>
    </row>
    <row r="430" spans="2:12" ht="20.100000000000001" customHeight="1">
      <c r="B430" s="125"/>
      <c r="C430" s="126"/>
      <c r="D430" s="126"/>
      <c r="E430" s="126"/>
      <c r="F430" s="127"/>
      <c r="H430" s="122">
        <f t="shared" si="28"/>
        <v>0</v>
      </c>
      <c r="I430" s="128">
        <f t="shared" si="28"/>
        <v>0</v>
      </c>
      <c r="J430" s="124">
        <f t="shared" si="27"/>
        <v>0</v>
      </c>
      <c r="K430" s="124">
        <f t="shared" si="25"/>
        <v>0</v>
      </c>
      <c r="L430" s="124">
        <f t="shared" si="26"/>
        <v>10000</v>
      </c>
    </row>
    <row r="431" spans="2:12" ht="20.100000000000001" customHeight="1">
      <c r="B431" s="125"/>
      <c r="C431" s="126"/>
      <c r="D431" s="126"/>
      <c r="E431" s="126"/>
      <c r="F431" s="127"/>
      <c r="H431" s="122">
        <f t="shared" si="28"/>
        <v>0</v>
      </c>
      <c r="I431" s="128">
        <f t="shared" si="28"/>
        <v>0</v>
      </c>
      <c r="J431" s="124">
        <f t="shared" si="27"/>
        <v>0</v>
      </c>
      <c r="K431" s="124">
        <f t="shared" si="25"/>
        <v>0</v>
      </c>
      <c r="L431" s="124">
        <f t="shared" si="26"/>
        <v>10000</v>
      </c>
    </row>
    <row r="432" spans="2:12" ht="20.100000000000001" customHeight="1">
      <c r="B432" s="125"/>
      <c r="C432" s="126"/>
      <c r="D432" s="126"/>
      <c r="E432" s="126"/>
      <c r="F432" s="127"/>
      <c r="H432" s="122">
        <f t="shared" si="28"/>
        <v>0</v>
      </c>
      <c r="I432" s="128">
        <f t="shared" si="28"/>
        <v>0</v>
      </c>
      <c r="J432" s="124">
        <f t="shared" si="27"/>
        <v>0</v>
      </c>
      <c r="K432" s="124">
        <f t="shared" si="25"/>
        <v>0</v>
      </c>
      <c r="L432" s="124">
        <f t="shared" si="26"/>
        <v>10000</v>
      </c>
    </row>
    <row r="433" spans="2:12" ht="20.100000000000001" customHeight="1">
      <c r="B433" s="125"/>
      <c r="C433" s="126"/>
      <c r="D433" s="126"/>
      <c r="E433" s="126"/>
      <c r="F433" s="127"/>
      <c r="H433" s="122">
        <f t="shared" si="28"/>
        <v>0</v>
      </c>
      <c r="I433" s="128">
        <f t="shared" si="28"/>
        <v>0</v>
      </c>
      <c r="J433" s="124">
        <f t="shared" si="27"/>
        <v>0</v>
      </c>
      <c r="K433" s="124">
        <f t="shared" si="25"/>
        <v>0</v>
      </c>
      <c r="L433" s="124">
        <f t="shared" si="26"/>
        <v>10000</v>
      </c>
    </row>
    <row r="434" spans="2:12" ht="20.100000000000001" customHeight="1">
      <c r="B434" s="125"/>
      <c r="C434" s="126"/>
      <c r="D434" s="126"/>
      <c r="E434" s="126"/>
      <c r="F434" s="127"/>
      <c r="H434" s="122">
        <f t="shared" si="28"/>
        <v>0</v>
      </c>
      <c r="I434" s="128">
        <f t="shared" si="28"/>
        <v>0</v>
      </c>
      <c r="J434" s="124">
        <f t="shared" si="27"/>
        <v>0</v>
      </c>
      <c r="K434" s="124">
        <f t="shared" si="25"/>
        <v>0</v>
      </c>
      <c r="L434" s="124">
        <f t="shared" si="26"/>
        <v>10000</v>
      </c>
    </row>
    <row r="435" spans="2:12" ht="20.100000000000001" customHeight="1">
      <c r="B435" s="125"/>
      <c r="C435" s="126"/>
      <c r="D435" s="126"/>
      <c r="E435" s="126"/>
      <c r="F435" s="127"/>
      <c r="H435" s="122">
        <f t="shared" si="28"/>
        <v>0</v>
      </c>
      <c r="I435" s="128">
        <f t="shared" si="28"/>
        <v>0</v>
      </c>
      <c r="J435" s="124">
        <f t="shared" si="27"/>
        <v>0</v>
      </c>
      <c r="K435" s="124">
        <f t="shared" si="25"/>
        <v>0</v>
      </c>
      <c r="L435" s="124">
        <f t="shared" si="26"/>
        <v>10000</v>
      </c>
    </row>
    <row r="436" spans="2:12" ht="20.100000000000001" customHeight="1">
      <c r="B436" s="125"/>
      <c r="C436" s="126"/>
      <c r="D436" s="126"/>
      <c r="E436" s="126"/>
      <c r="F436" s="127"/>
      <c r="H436" s="122">
        <f t="shared" si="28"/>
        <v>0</v>
      </c>
      <c r="I436" s="128">
        <f t="shared" si="28"/>
        <v>0</v>
      </c>
      <c r="J436" s="124">
        <f t="shared" si="27"/>
        <v>0</v>
      </c>
      <c r="K436" s="124">
        <f t="shared" si="25"/>
        <v>0</v>
      </c>
      <c r="L436" s="124">
        <f t="shared" si="26"/>
        <v>10000</v>
      </c>
    </row>
    <row r="437" spans="2:12" ht="20.100000000000001" customHeight="1">
      <c r="B437" s="125"/>
      <c r="C437" s="126"/>
      <c r="D437" s="126"/>
      <c r="E437" s="126"/>
      <c r="F437" s="127"/>
      <c r="H437" s="122">
        <f t="shared" si="28"/>
        <v>0</v>
      </c>
      <c r="I437" s="128">
        <f t="shared" si="28"/>
        <v>0</v>
      </c>
      <c r="J437" s="124">
        <f t="shared" si="27"/>
        <v>0</v>
      </c>
      <c r="K437" s="124">
        <f t="shared" si="25"/>
        <v>0</v>
      </c>
      <c r="L437" s="124">
        <f t="shared" si="26"/>
        <v>10000</v>
      </c>
    </row>
    <row r="438" spans="2:12" ht="20.100000000000001" customHeight="1">
      <c r="B438" s="125"/>
      <c r="C438" s="126"/>
      <c r="D438" s="126"/>
      <c r="E438" s="126"/>
      <c r="F438" s="127"/>
      <c r="H438" s="122">
        <f t="shared" si="28"/>
        <v>0</v>
      </c>
      <c r="I438" s="128">
        <f t="shared" si="28"/>
        <v>0</v>
      </c>
      <c r="J438" s="124">
        <f t="shared" si="27"/>
        <v>0</v>
      </c>
      <c r="K438" s="124">
        <f t="shared" si="25"/>
        <v>0</v>
      </c>
      <c r="L438" s="124">
        <f t="shared" si="26"/>
        <v>10000</v>
      </c>
    </row>
    <row r="439" spans="2:12" ht="20.100000000000001" customHeight="1">
      <c r="B439" s="125"/>
      <c r="C439" s="126"/>
      <c r="D439" s="126"/>
      <c r="E439" s="126"/>
      <c r="F439" s="127"/>
      <c r="H439" s="122">
        <f t="shared" si="28"/>
        <v>0</v>
      </c>
      <c r="I439" s="128">
        <f t="shared" si="28"/>
        <v>0</v>
      </c>
      <c r="J439" s="124">
        <f t="shared" si="27"/>
        <v>0</v>
      </c>
      <c r="K439" s="124">
        <f t="shared" si="25"/>
        <v>0</v>
      </c>
      <c r="L439" s="124">
        <f t="shared" si="26"/>
        <v>10000</v>
      </c>
    </row>
    <row r="440" spans="2:12" ht="20.100000000000001" customHeight="1">
      <c r="B440" s="125"/>
      <c r="C440" s="126"/>
      <c r="D440" s="126"/>
      <c r="E440" s="126"/>
      <c r="F440" s="127"/>
      <c r="H440" s="122">
        <f t="shared" si="28"/>
        <v>0</v>
      </c>
      <c r="I440" s="128">
        <f t="shared" si="28"/>
        <v>0</v>
      </c>
      <c r="J440" s="124">
        <f t="shared" si="27"/>
        <v>0</v>
      </c>
      <c r="K440" s="124">
        <f t="shared" si="25"/>
        <v>0</v>
      </c>
      <c r="L440" s="124">
        <f t="shared" si="26"/>
        <v>10000</v>
      </c>
    </row>
    <row r="441" spans="2:12" ht="20.100000000000001" customHeight="1">
      <c r="B441" s="125"/>
      <c r="C441" s="126"/>
      <c r="D441" s="126"/>
      <c r="E441" s="126"/>
      <c r="F441" s="127"/>
      <c r="H441" s="122">
        <f t="shared" si="28"/>
        <v>0</v>
      </c>
      <c r="I441" s="128">
        <f t="shared" si="28"/>
        <v>0</v>
      </c>
      <c r="J441" s="124">
        <f t="shared" si="27"/>
        <v>0</v>
      </c>
      <c r="K441" s="124">
        <f t="shared" si="25"/>
        <v>0</v>
      </c>
      <c r="L441" s="124">
        <f t="shared" si="26"/>
        <v>10000</v>
      </c>
    </row>
    <row r="442" spans="2:12" ht="20.100000000000001" customHeight="1">
      <c r="B442" s="125"/>
      <c r="C442" s="126"/>
      <c r="D442" s="126"/>
      <c r="E442" s="126"/>
      <c r="F442" s="127"/>
      <c r="H442" s="122">
        <f t="shared" si="28"/>
        <v>0</v>
      </c>
      <c r="I442" s="128">
        <f t="shared" si="28"/>
        <v>0</v>
      </c>
      <c r="J442" s="124">
        <f t="shared" si="27"/>
        <v>0</v>
      </c>
      <c r="K442" s="124">
        <f t="shared" si="25"/>
        <v>0</v>
      </c>
      <c r="L442" s="124">
        <f t="shared" si="26"/>
        <v>10000</v>
      </c>
    </row>
    <row r="443" spans="2:12" ht="20.100000000000001" customHeight="1">
      <c r="B443" s="125"/>
      <c r="C443" s="126"/>
      <c r="D443" s="126"/>
      <c r="E443" s="126"/>
      <c r="F443" s="127"/>
      <c r="H443" s="122">
        <f t="shared" si="28"/>
        <v>0</v>
      </c>
      <c r="I443" s="128">
        <f t="shared" si="28"/>
        <v>0</v>
      </c>
      <c r="J443" s="124">
        <f t="shared" si="27"/>
        <v>0</v>
      </c>
      <c r="K443" s="124">
        <f t="shared" si="25"/>
        <v>0</v>
      </c>
      <c r="L443" s="124">
        <f t="shared" si="26"/>
        <v>10000</v>
      </c>
    </row>
    <row r="444" spans="2:12" ht="20.100000000000001" customHeight="1">
      <c r="B444" s="125"/>
      <c r="C444" s="126"/>
      <c r="D444" s="126"/>
      <c r="E444" s="126"/>
      <c r="F444" s="127"/>
      <c r="H444" s="122">
        <f t="shared" si="28"/>
        <v>0</v>
      </c>
      <c r="I444" s="128">
        <f t="shared" si="28"/>
        <v>0</v>
      </c>
      <c r="J444" s="124">
        <f t="shared" si="27"/>
        <v>0</v>
      </c>
      <c r="K444" s="124">
        <f t="shared" si="25"/>
        <v>0</v>
      </c>
      <c r="L444" s="124">
        <f t="shared" si="26"/>
        <v>10000</v>
      </c>
    </row>
    <row r="445" spans="2:12" ht="20.100000000000001" customHeight="1">
      <c r="B445" s="125"/>
      <c r="C445" s="126"/>
      <c r="D445" s="126"/>
      <c r="E445" s="126"/>
      <c r="F445" s="127"/>
      <c r="H445" s="122">
        <f t="shared" si="28"/>
        <v>0</v>
      </c>
      <c r="I445" s="128">
        <f t="shared" si="28"/>
        <v>0</v>
      </c>
      <c r="J445" s="124">
        <f t="shared" si="27"/>
        <v>0</v>
      </c>
      <c r="K445" s="124">
        <f t="shared" si="25"/>
        <v>0</v>
      </c>
      <c r="L445" s="124">
        <f t="shared" si="26"/>
        <v>10000</v>
      </c>
    </row>
    <row r="446" spans="2:12" ht="20.100000000000001" customHeight="1">
      <c r="B446" s="125"/>
      <c r="C446" s="126"/>
      <c r="D446" s="126"/>
      <c r="E446" s="126"/>
      <c r="F446" s="127"/>
      <c r="H446" s="122">
        <f t="shared" si="28"/>
        <v>0</v>
      </c>
      <c r="I446" s="128">
        <f t="shared" si="28"/>
        <v>0</v>
      </c>
      <c r="J446" s="124">
        <f t="shared" si="27"/>
        <v>0</v>
      </c>
      <c r="K446" s="124">
        <f t="shared" si="25"/>
        <v>0</v>
      </c>
      <c r="L446" s="124">
        <f t="shared" si="26"/>
        <v>10000</v>
      </c>
    </row>
    <row r="447" spans="2:12" ht="20.100000000000001" customHeight="1">
      <c r="B447" s="125"/>
      <c r="C447" s="126"/>
      <c r="D447" s="126"/>
      <c r="E447" s="126"/>
      <c r="F447" s="127"/>
      <c r="H447" s="122">
        <f t="shared" si="28"/>
        <v>0</v>
      </c>
      <c r="I447" s="128">
        <f t="shared" si="28"/>
        <v>0</v>
      </c>
      <c r="J447" s="124">
        <f t="shared" si="27"/>
        <v>0</v>
      </c>
      <c r="K447" s="124">
        <f t="shared" si="25"/>
        <v>0</v>
      </c>
      <c r="L447" s="124">
        <f t="shared" si="26"/>
        <v>10000</v>
      </c>
    </row>
    <row r="448" spans="2:12" ht="20.100000000000001" customHeight="1">
      <c r="B448" s="125"/>
      <c r="C448" s="126"/>
      <c r="D448" s="126"/>
      <c r="E448" s="126"/>
      <c r="F448" s="127"/>
      <c r="H448" s="122">
        <f t="shared" si="28"/>
        <v>0</v>
      </c>
      <c r="I448" s="128">
        <f t="shared" si="28"/>
        <v>0</v>
      </c>
      <c r="J448" s="124">
        <f t="shared" si="27"/>
        <v>0</v>
      </c>
      <c r="K448" s="124">
        <f t="shared" si="25"/>
        <v>0</v>
      </c>
      <c r="L448" s="124">
        <f t="shared" si="26"/>
        <v>10000</v>
      </c>
    </row>
    <row r="449" spans="2:12" ht="20.100000000000001" customHeight="1">
      <c r="B449" s="125"/>
      <c r="C449" s="126"/>
      <c r="D449" s="126"/>
      <c r="E449" s="126"/>
      <c r="F449" s="127"/>
      <c r="H449" s="122">
        <f t="shared" si="28"/>
        <v>0</v>
      </c>
      <c r="I449" s="128">
        <f t="shared" si="28"/>
        <v>0</v>
      </c>
      <c r="J449" s="124">
        <f t="shared" si="27"/>
        <v>0</v>
      </c>
      <c r="K449" s="124">
        <f t="shared" si="25"/>
        <v>0</v>
      </c>
      <c r="L449" s="124">
        <f t="shared" si="26"/>
        <v>10000</v>
      </c>
    </row>
    <row r="450" spans="2:12" ht="20.100000000000001" customHeight="1">
      <c r="B450" s="125"/>
      <c r="C450" s="126"/>
      <c r="D450" s="126"/>
      <c r="E450" s="126"/>
      <c r="F450" s="127"/>
      <c r="H450" s="122">
        <f t="shared" si="28"/>
        <v>0</v>
      </c>
      <c r="I450" s="128">
        <f t="shared" si="28"/>
        <v>0</v>
      </c>
      <c r="J450" s="124">
        <f t="shared" si="27"/>
        <v>0</v>
      </c>
      <c r="K450" s="124">
        <f t="shared" si="25"/>
        <v>0</v>
      </c>
      <c r="L450" s="124">
        <f t="shared" si="26"/>
        <v>10000</v>
      </c>
    </row>
    <row r="451" spans="2:12" ht="20.100000000000001" customHeight="1">
      <c r="B451" s="125"/>
      <c r="C451" s="126"/>
      <c r="D451" s="126"/>
      <c r="E451" s="126"/>
      <c r="F451" s="127"/>
      <c r="H451" s="122">
        <f t="shared" si="28"/>
        <v>0</v>
      </c>
      <c r="I451" s="128">
        <f t="shared" si="28"/>
        <v>0</v>
      </c>
      <c r="J451" s="124">
        <f t="shared" si="27"/>
        <v>0</v>
      </c>
      <c r="K451" s="124">
        <f t="shared" si="25"/>
        <v>0</v>
      </c>
      <c r="L451" s="124">
        <f t="shared" si="26"/>
        <v>10000</v>
      </c>
    </row>
    <row r="452" spans="2:12" ht="20.100000000000001" customHeight="1">
      <c r="B452" s="125"/>
      <c r="C452" s="126"/>
      <c r="D452" s="126"/>
      <c r="E452" s="126"/>
      <c r="F452" s="127"/>
      <c r="H452" s="122">
        <f t="shared" si="28"/>
        <v>0</v>
      </c>
      <c r="I452" s="128">
        <f t="shared" si="28"/>
        <v>0</v>
      </c>
      <c r="J452" s="124">
        <f t="shared" si="27"/>
        <v>0</v>
      </c>
      <c r="K452" s="124">
        <f t="shared" si="25"/>
        <v>0</v>
      </c>
      <c r="L452" s="124">
        <f t="shared" si="26"/>
        <v>10000</v>
      </c>
    </row>
    <row r="453" spans="2:12" ht="20.100000000000001" customHeight="1">
      <c r="B453" s="125"/>
      <c r="C453" s="126"/>
      <c r="D453" s="126"/>
      <c r="E453" s="126"/>
      <c r="F453" s="127"/>
      <c r="H453" s="122">
        <f t="shared" si="28"/>
        <v>0</v>
      </c>
      <c r="I453" s="128">
        <f t="shared" si="28"/>
        <v>0</v>
      </c>
      <c r="J453" s="124">
        <f t="shared" si="27"/>
        <v>0</v>
      </c>
      <c r="K453" s="124">
        <f t="shared" si="25"/>
        <v>0</v>
      </c>
      <c r="L453" s="124">
        <f t="shared" si="26"/>
        <v>10000</v>
      </c>
    </row>
    <row r="454" spans="2:12" ht="20.100000000000001" customHeight="1">
      <c r="B454" s="125"/>
      <c r="C454" s="126"/>
      <c r="D454" s="126"/>
      <c r="E454" s="126"/>
      <c r="F454" s="127"/>
      <c r="H454" s="122">
        <f t="shared" si="28"/>
        <v>0</v>
      </c>
      <c r="I454" s="128">
        <f t="shared" si="28"/>
        <v>0</v>
      </c>
      <c r="J454" s="124">
        <f t="shared" si="27"/>
        <v>0</v>
      </c>
      <c r="K454" s="124">
        <f t="shared" si="25"/>
        <v>0</v>
      </c>
      <c r="L454" s="124">
        <f t="shared" si="26"/>
        <v>10000</v>
      </c>
    </row>
    <row r="455" spans="2:12" ht="20.100000000000001" customHeight="1">
      <c r="B455" s="125"/>
      <c r="C455" s="126"/>
      <c r="D455" s="126"/>
      <c r="E455" s="126"/>
      <c r="F455" s="127"/>
      <c r="H455" s="122">
        <f t="shared" si="28"/>
        <v>0</v>
      </c>
      <c r="I455" s="128">
        <f t="shared" si="28"/>
        <v>0</v>
      </c>
      <c r="J455" s="124">
        <f t="shared" si="27"/>
        <v>0</v>
      </c>
      <c r="K455" s="124">
        <f t="shared" ref="K455:K500" si="29">F455-J455</f>
        <v>0</v>
      </c>
      <c r="L455" s="124">
        <f t="shared" ref="L455:L500" si="30">L454+J455-K455</f>
        <v>10000</v>
      </c>
    </row>
    <row r="456" spans="2:12" ht="20.100000000000001" customHeight="1">
      <c r="B456" s="125"/>
      <c r="C456" s="126"/>
      <c r="D456" s="126"/>
      <c r="E456" s="126"/>
      <c r="F456" s="127"/>
      <c r="H456" s="122">
        <f t="shared" si="28"/>
        <v>0</v>
      </c>
      <c r="I456" s="128">
        <f t="shared" si="28"/>
        <v>0</v>
      </c>
      <c r="J456" s="124">
        <f t="shared" ref="J456:J500" si="31">IF(D456="外注工賃",F456,0)</f>
        <v>0</v>
      </c>
      <c r="K456" s="124">
        <f t="shared" si="29"/>
        <v>0</v>
      </c>
      <c r="L456" s="124">
        <f t="shared" si="30"/>
        <v>10000</v>
      </c>
    </row>
    <row r="457" spans="2:12" ht="20.100000000000001" customHeight="1">
      <c r="B457" s="125"/>
      <c r="C457" s="126"/>
      <c r="D457" s="126"/>
      <c r="E457" s="126"/>
      <c r="F457" s="127"/>
      <c r="H457" s="122">
        <f t="shared" si="28"/>
        <v>0</v>
      </c>
      <c r="I457" s="128">
        <f t="shared" si="28"/>
        <v>0</v>
      </c>
      <c r="J457" s="124">
        <f t="shared" si="31"/>
        <v>0</v>
      </c>
      <c r="K457" s="124">
        <f t="shared" si="29"/>
        <v>0</v>
      </c>
      <c r="L457" s="124">
        <f t="shared" si="30"/>
        <v>10000</v>
      </c>
    </row>
    <row r="458" spans="2:12" ht="20.100000000000001" customHeight="1">
      <c r="B458" s="125"/>
      <c r="C458" s="126"/>
      <c r="D458" s="126"/>
      <c r="E458" s="126"/>
      <c r="F458" s="127"/>
      <c r="H458" s="122">
        <f t="shared" si="28"/>
        <v>0</v>
      </c>
      <c r="I458" s="128">
        <f t="shared" si="28"/>
        <v>0</v>
      </c>
      <c r="J458" s="124">
        <f t="shared" si="31"/>
        <v>0</v>
      </c>
      <c r="K458" s="124">
        <f t="shared" si="29"/>
        <v>0</v>
      </c>
      <c r="L458" s="124">
        <f t="shared" si="30"/>
        <v>10000</v>
      </c>
    </row>
    <row r="459" spans="2:12" ht="20.100000000000001" customHeight="1">
      <c r="B459" s="125"/>
      <c r="C459" s="126"/>
      <c r="D459" s="126"/>
      <c r="E459" s="126"/>
      <c r="F459" s="127"/>
      <c r="H459" s="122">
        <f t="shared" si="28"/>
        <v>0</v>
      </c>
      <c r="I459" s="128">
        <f t="shared" si="28"/>
        <v>0</v>
      </c>
      <c r="J459" s="124">
        <f t="shared" si="31"/>
        <v>0</v>
      </c>
      <c r="K459" s="124">
        <f t="shared" si="29"/>
        <v>0</v>
      </c>
      <c r="L459" s="124">
        <f t="shared" si="30"/>
        <v>10000</v>
      </c>
    </row>
    <row r="460" spans="2:12" ht="20.100000000000001" customHeight="1">
      <c r="B460" s="125"/>
      <c r="C460" s="126"/>
      <c r="D460" s="126"/>
      <c r="E460" s="126"/>
      <c r="F460" s="127"/>
      <c r="H460" s="122">
        <f t="shared" si="28"/>
        <v>0</v>
      </c>
      <c r="I460" s="128">
        <f t="shared" si="28"/>
        <v>0</v>
      </c>
      <c r="J460" s="124">
        <f t="shared" si="31"/>
        <v>0</v>
      </c>
      <c r="K460" s="124">
        <f t="shared" si="29"/>
        <v>0</v>
      </c>
      <c r="L460" s="124">
        <f t="shared" si="30"/>
        <v>10000</v>
      </c>
    </row>
    <row r="461" spans="2:12" ht="20.100000000000001" customHeight="1">
      <c r="B461" s="125"/>
      <c r="C461" s="126"/>
      <c r="D461" s="126"/>
      <c r="E461" s="126"/>
      <c r="F461" s="127"/>
      <c r="H461" s="122">
        <f t="shared" si="28"/>
        <v>0</v>
      </c>
      <c r="I461" s="128">
        <f t="shared" si="28"/>
        <v>0</v>
      </c>
      <c r="J461" s="124">
        <f t="shared" si="31"/>
        <v>0</v>
      </c>
      <c r="K461" s="124">
        <f t="shared" si="29"/>
        <v>0</v>
      </c>
      <c r="L461" s="124">
        <f t="shared" si="30"/>
        <v>10000</v>
      </c>
    </row>
    <row r="462" spans="2:12" ht="20.100000000000001" customHeight="1">
      <c r="B462" s="125"/>
      <c r="C462" s="126"/>
      <c r="D462" s="126"/>
      <c r="E462" s="126"/>
      <c r="F462" s="127"/>
      <c r="H462" s="122">
        <f t="shared" si="28"/>
        <v>0</v>
      </c>
      <c r="I462" s="128">
        <f t="shared" si="28"/>
        <v>0</v>
      </c>
      <c r="J462" s="124">
        <f t="shared" si="31"/>
        <v>0</v>
      </c>
      <c r="K462" s="124">
        <f t="shared" si="29"/>
        <v>0</v>
      </c>
      <c r="L462" s="124">
        <f t="shared" si="30"/>
        <v>10000</v>
      </c>
    </row>
    <row r="463" spans="2:12" ht="20.100000000000001" customHeight="1">
      <c r="B463" s="125"/>
      <c r="C463" s="126"/>
      <c r="D463" s="126"/>
      <c r="E463" s="126"/>
      <c r="F463" s="127"/>
      <c r="H463" s="122">
        <f t="shared" si="28"/>
        <v>0</v>
      </c>
      <c r="I463" s="128">
        <f t="shared" si="28"/>
        <v>0</v>
      </c>
      <c r="J463" s="124">
        <f t="shared" si="31"/>
        <v>0</v>
      </c>
      <c r="K463" s="124">
        <f t="shared" si="29"/>
        <v>0</v>
      </c>
      <c r="L463" s="124">
        <f t="shared" si="30"/>
        <v>10000</v>
      </c>
    </row>
    <row r="464" spans="2:12" ht="20.100000000000001" customHeight="1">
      <c r="B464" s="125"/>
      <c r="C464" s="126"/>
      <c r="D464" s="126"/>
      <c r="E464" s="126"/>
      <c r="F464" s="127"/>
      <c r="H464" s="122">
        <f t="shared" si="28"/>
        <v>0</v>
      </c>
      <c r="I464" s="128">
        <f t="shared" si="28"/>
        <v>0</v>
      </c>
      <c r="J464" s="124">
        <f t="shared" si="31"/>
        <v>0</v>
      </c>
      <c r="K464" s="124">
        <f t="shared" si="29"/>
        <v>0</v>
      </c>
      <c r="L464" s="124">
        <f t="shared" si="30"/>
        <v>10000</v>
      </c>
    </row>
    <row r="465" spans="2:12" ht="20.100000000000001" customHeight="1">
      <c r="B465" s="125"/>
      <c r="C465" s="126"/>
      <c r="D465" s="126"/>
      <c r="E465" s="126"/>
      <c r="F465" s="127"/>
      <c r="H465" s="122">
        <f t="shared" si="28"/>
        <v>0</v>
      </c>
      <c r="I465" s="128">
        <f t="shared" si="28"/>
        <v>0</v>
      </c>
      <c r="J465" s="124">
        <f t="shared" si="31"/>
        <v>0</v>
      </c>
      <c r="K465" s="124">
        <f t="shared" si="29"/>
        <v>0</v>
      </c>
      <c r="L465" s="124">
        <f t="shared" si="30"/>
        <v>10000</v>
      </c>
    </row>
    <row r="466" spans="2:12" ht="20.100000000000001" customHeight="1">
      <c r="B466" s="125"/>
      <c r="C466" s="126"/>
      <c r="D466" s="126"/>
      <c r="E466" s="126"/>
      <c r="F466" s="127"/>
      <c r="H466" s="122">
        <f t="shared" si="28"/>
        <v>0</v>
      </c>
      <c r="I466" s="128">
        <f t="shared" si="28"/>
        <v>0</v>
      </c>
      <c r="J466" s="124">
        <f t="shared" si="31"/>
        <v>0</v>
      </c>
      <c r="K466" s="124">
        <f t="shared" si="29"/>
        <v>0</v>
      </c>
      <c r="L466" s="124">
        <f t="shared" si="30"/>
        <v>10000</v>
      </c>
    </row>
    <row r="467" spans="2:12" ht="20.100000000000001" customHeight="1">
      <c r="B467" s="125"/>
      <c r="C467" s="126"/>
      <c r="D467" s="126"/>
      <c r="E467" s="126"/>
      <c r="F467" s="127"/>
      <c r="H467" s="122">
        <f t="shared" si="28"/>
        <v>0</v>
      </c>
      <c r="I467" s="128">
        <f t="shared" si="28"/>
        <v>0</v>
      </c>
      <c r="J467" s="124">
        <f t="shared" si="31"/>
        <v>0</v>
      </c>
      <c r="K467" s="124">
        <f t="shared" si="29"/>
        <v>0</v>
      </c>
      <c r="L467" s="124">
        <f t="shared" si="30"/>
        <v>10000</v>
      </c>
    </row>
    <row r="468" spans="2:12" ht="20.100000000000001" customHeight="1">
      <c r="B468" s="125"/>
      <c r="C468" s="126"/>
      <c r="D468" s="126"/>
      <c r="E468" s="126"/>
      <c r="F468" s="127"/>
      <c r="H468" s="122">
        <f t="shared" si="28"/>
        <v>0</v>
      </c>
      <c r="I468" s="128">
        <f t="shared" si="28"/>
        <v>0</v>
      </c>
      <c r="J468" s="124">
        <f t="shared" si="31"/>
        <v>0</v>
      </c>
      <c r="K468" s="124">
        <f t="shared" si="29"/>
        <v>0</v>
      </c>
      <c r="L468" s="124">
        <f t="shared" si="30"/>
        <v>10000</v>
      </c>
    </row>
    <row r="469" spans="2:12" ht="20.100000000000001" customHeight="1">
      <c r="B469" s="125"/>
      <c r="C469" s="126"/>
      <c r="D469" s="126"/>
      <c r="E469" s="126"/>
      <c r="F469" s="127"/>
      <c r="H469" s="122">
        <f t="shared" si="28"/>
        <v>0</v>
      </c>
      <c r="I469" s="128">
        <f t="shared" si="28"/>
        <v>0</v>
      </c>
      <c r="J469" s="124">
        <f t="shared" si="31"/>
        <v>0</v>
      </c>
      <c r="K469" s="124">
        <f t="shared" si="29"/>
        <v>0</v>
      </c>
      <c r="L469" s="124">
        <f t="shared" si="30"/>
        <v>10000</v>
      </c>
    </row>
    <row r="470" spans="2:12" ht="20.100000000000001" customHeight="1">
      <c r="B470" s="125"/>
      <c r="C470" s="126"/>
      <c r="D470" s="126"/>
      <c r="E470" s="126"/>
      <c r="F470" s="127"/>
      <c r="H470" s="122">
        <f t="shared" si="28"/>
        <v>0</v>
      </c>
      <c r="I470" s="128">
        <f t="shared" si="28"/>
        <v>0</v>
      </c>
      <c r="J470" s="124">
        <f t="shared" si="31"/>
        <v>0</v>
      </c>
      <c r="K470" s="124">
        <f t="shared" si="29"/>
        <v>0</v>
      </c>
      <c r="L470" s="124">
        <f t="shared" si="30"/>
        <v>10000</v>
      </c>
    </row>
    <row r="471" spans="2:12" ht="20.100000000000001" customHeight="1">
      <c r="B471" s="125"/>
      <c r="C471" s="126"/>
      <c r="D471" s="126"/>
      <c r="E471" s="126"/>
      <c r="F471" s="127"/>
      <c r="H471" s="122">
        <f t="shared" ref="H471:I500" si="32">B471</f>
        <v>0</v>
      </c>
      <c r="I471" s="128">
        <f t="shared" si="32"/>
        <v>0</v>
      </c>
      <c r="J471" s="124">
        <f t="shared" si="31"/>
        <v>0</v>
      </c>
      <c r="K471" s="124">
        <f t="shared" si="29"/>
        <v>0</v>
      </c>
      <c r="L471" s="124">
        <f t="shared" si="30"/>
        <v>10000</v>
      </c>
    </row>
    <row r="472" spans="2:12" ht="20.100000000000001" customHeight="1">
      <c r="B472" s="125"/>
      <c r="C472" s="126"/>
      <c r="D472" s="126"/>
      <c r="E472" s="126"/>
      <c r="F472" s="127"/>
      <c r="H472" s="122">
        <f t="shared" si="32"/>
        <v>0</v>
      </c>
      <c r="I472" s="128">
        <f t="shared" si="32"/>
        <v>0</v>
      </c>
      <c r="J472" s="124">
        <f t="shared" si="31"/>
        <v>0</v>
      </c>
      <c r="K472" s="124">
        <f t="shared" si="29"/>
        <v>0</v>
      </c>
      <c r="L472" s="124">
        <f t="shared" si="30"/>
        <v>10000</v>
      </c>
    </row>
    <row r="473" spans="2:12" ht="20.100000000000001" customHeight="1">
      <c r="B473" s="125"/>
      <c r="C473" s="126"/>
      <c r="D473" s="126"/>
      <c r="E473" s="126"/>
      <c r="F473" s="127"/>
      <c r="H473" s="122">
        <f t="shared" si="32"/>
        <v>0</v>
      </c>
      <c r="I473" s="128">
        <f t="shared" si="32"/>
        <v>0</v>
      </c>
      <c r="J473" s="124">
        <f t="shared" si="31"/>
        <v>0</v>
      </c>
      <c r="K473" s="124">
        <f t="shared" si="29"/>
        <v>0</v>
      </c>
      <c r="L473" s="124">
        <f t="shared" si="30"/>
        <v>10000</v>
      </c>
    </row>
    <row r="474" spans="2:12" ht="20.100000000000001" customHeight="1">
      <c r="B474" s="125"/>
      <c r="C474" s="126"/>
      <c r="D474" s="126"/>
      <c r="E474" s="126"/>
      <c r="F474" s="127"/>
      <c r="H474" s="122">
        <f t="shared" si="32"/>
        <v>0</v>
      </c>
      <c r="I474" s="128">
        <f t="shared" si="32"/>
        <v>0</v>
      </c>
      <c r="J474" s="124">
        <f t="shared" si="31"/>
        <v>0</v>
      </c>
      <c r="K474" s="124">
        <f t="shared" si="29"/>
        <v>0</v>
      </c>
      <c r="L474" s="124">
        <f t="shared" si="30"/>
        <v>10000</v>
      </c>
    </row>
    <row r="475" spans="2:12" ht="20.100000000000001" customHeight="1">
      <c r="B475" s="125"/>
      <c r="C475" s="126"/>
      <c r="D475" s="126"/>
      <c r="E475" s="126"/>
      <c r="F475" s="127"/>
      <c r="H475" s="122">
        <f t="shared" si="32"/>
        <v>0</v>
      </c>
      <c r="I475" s="128">
        <f t="shared" si="32"/>
        <v>0</v>
      </c>
      <c r="J475" s="124">
        <f t="shared" si="31"/>
        <v>0</v>
      </c>
      <c r="K475" s="124">
        <f t="shared" si="29"/>
        <v>0</v>
      </c>
      <c r="L475" s="124">
        <f t="shared" si="30"/>
        <v>10000</v>
      </c>
    </row>
    <row r="476" spans="2:12" ht="20.100000000000001" customHeight="1">
      <c r="B476" s="125"/>
      <c r="C476" s="126"/>
      <c r="D476" s="126"/>
      <c r="E476" s="126"/>
      <c r="F476" s="127"/>
      <c r="H476" s="122">
        <f t="shared" si="32"/>
        <v>0</v>
      </c>
      <c r="I476" s="128">
        <f t="shared" si="32"/>
        <v>0</v>
      </c>
      <c r="J476" s="124">
        <f t="shared" si="31"/>
        <v>0</v>
      </c>
      <c r="K476" s="124">
        <f t="shared" si="29"/>
        <v>0</v>
      </c>
      <c r="L476" s="124">
        <f t="shared" si="30"/>
        <v>10000</v>
      </c>
    </row>
    <row r="477" spans="2:12" ht="20.100000000000001" customHeight="1">
      <c r="B477" s="125"/>
      <c r="C477" s="126"/>
      <c r="D477" s="126"/>
      <c r="E477" s="126"/>
      <c r="F477" s="127"/>
      <c r="H477" s="122">
        <f t="shared" si="32"/>
        <v>0</v>
      </c>
      <c r="I477" s="128">
        <f t="shared" si="32"/>
        <v>0</v>
      </c>
      <c r="J477" s="124">
        <f t="shared" si="31"/>
        <v>0</v>
      </c>
      <c r="K477" s="124">
        <f t="shared" si="29"/>
        <v>0</v>
      </c>
      <c r="L477" s="124">
        <f t="shared" si="30"/>
        <v>10000</v>
      </c>
    </row>
    <row r="478" spans="2:12" ht="20.100000000000001" customHeight="1">
      <c r="B478" s="125"/>
      <c r="C478" s="126"/>
      <c r="D478" s="126"/>
      <c r="E478" s="126"/>
      <c r="F478" s="127"/>
      <c r="H478" s="122">
        <f t="shared" si="32"/>
        <v>0</v>
      </c>
      <c r="I478" s="128">
        <f t="shared" si="32"/>
        <v>0</v>
      </c>
      <c r="J478" s="124">
        <f t="shared" si="31"/>
        <v>0</v>
      </c>
      <c r="K478" s="124">
        <f t="shared" si="29"/>
        <v>0</v>
      </c>
      <c r="L478" s="124">
        <f t="shared" si="30"/>
        <v>10000</v>
      </c>
    </row>
    <row r="479" spans="2:12" ht="20.100000000000001" customHeight="1">
      <c r="B479" s="125"/>
      <c r="C479" s="126"/>
      <c r="D479" s="126"/>
      <c r="E479" s="126"/>
      <c r="F479" s="127"/>
      <c r="H479" s="122">
        <f t="shared" si="32"/>
        <v>0</v>
      </c>
      <c r="I479" s="128">
        <f t="shared" si="32"/>
        <v>0</v>
      </c>
      <c r="J479" s="124">
        <f t="shared" si="31"/>
        <v>0</v>
      </c>
      <c r="K479" s="124">
        <f t="shared" si="29"/>
        <v>0</v>
      </c>
      <c r="L479" s="124">
        <f t="shared" si="30"/>
        <v>10000</v>
      </c>
    </row>
    <row r="480" spans="2:12" ht="20.100000000000001" customHeight="1">
      <c r="B480" s="125"/>
      <c r="C480" s="126"/>
      <c r="D480" s="126"/>
      <c r="E480" s="126"/>
      <c r="F480" s="127"/>
      <c r="H480" s="122">
        <f t="shared" si="32"/>
        <v>0</v>
      </c>
      <c r="I480" s="128">
        <f t="shared" si="32"/>
        <v>0</v>
      </c>
      <c r="J480" s="124">
        <f t="shared" si="31"/>
        <v>0</v>
      </c>
      <c r="K480" s="124">
        <f t="shared" si="29"/>
        <v>0</v>
      </c>
      <c r="L480" s="124">
        <f t="shared" si="30"/>
        <v>10000</v>
      </c>
    </row>
    <row r="481" spans="2:12" ht="20.100000000000001" customHeight="1">
      <c r="B481" s="125"/>
      <c r="C481" s="126"/>
      <c r="D481" s="126"/>
      <c r="E481" s="126"/>
      <c r="F481" s="127"/>
      <c r="H481" s="122">
        <f t="shared" si="32"/>
        <v>0</v>
      </c>
      <c r="I481" s="128">
        <f t="shared" si="32"/>
        <v>0</v>
      </c>
      <c r="J481" s="124">
        <f t="shared" si="31"/>
        <v>0</v>
      </c>
      <c r="K481" s="124">
        <f t="shared" si="29"/>
        <v>0</v>
      </c>
      <c r="L481" s="124">
        <f t="shared" si="30"/>
        <v>10000</v>
      </c>
    </row>
    <row r="482" spans="2:12" ht="20.100000000000001" customHeight="1">
      <c r="B482" s="125"/>
      <c r="C482" s="126"/>
      <c r="D482" s="126"/>
      <c r="E482" s="126"/>
      <c r="F482" s="127"/>
      <c r="H482" s="122">
        <f t="shared" si="32"/>
        <v>0</v>
      </c>
      <c r="I482" s="128">
        <f t="shared" si="32"/>
        <v>0</v>
      </c>
      <c r="J482" s="124">
        <f t="shared" si="31"/>
        <v>0</v>
      </c>
      <c r="K482" s="124">
        <f t="shared" si="29"/>
        <v>0</v>
      </c>
      <c r="L482" s="124">
        <f t="shared" si="30"/>
        <v>10000</v>
      </c>
    </row>
    <row r="483" spans="2:12" ht="20.100000000000001" customHeight="1">
      <c r="B483" s="125"/>
      <c r="C483" s="126"/>
      <c r="D483" s="126"/>
      <c r="E483" s="126"/>
      <c r="F483" s="127"/>
      <c r="H483" s="122">
        <f t="shared" si="32"/>
        <v>0</v>
      </c>
      <c r="I483" s="128">
        <f t="shared" si="32"/>
        <v>0</v>
      </c>
      <c r="J483" s="124">
        <f t="shared" si="31"/>
        <v>0</v>
      </c>
      <c r="K483" s="124">
        <f t="shared" si="29"/>
        <v>0</v>
      </c>
      <c r="L483" s="124">
        <f t="shared" si="30"/>
        <v>10000</v>
      </c>
    </row>
    <row r="484" spans="2:12" ht="20.100000000000001" customHeight="1">
      <c r="B484" s="125"/>
      <c r="C484" s="126"/>
      <c r="D484" s="126"/>
      <c r="E484" s="126"/>
      <c r="F484" s="127"/>
      <c r="H484" s="122">
        <f t="shared" si="32"/>
        <v>0</v>
      </c>
      <c r="I484" s="128">
        <f t="shared" si="32"/>
        <v>0</v>
      </c>
      <c r="J484" s="124">
        <f t="shared" si="31"/>
        <v>0</v>
      </c>
      <c r="K484" s="124">
        <f t="shared" si="29"/>
        <v>0</v>
      </c>
      <c r="L484" s="124">
        <f t="shared" si="30"/>
        <v>10000</v>
      </c>
    </row>
    <row r="485" spans="2:12" ht="20.100000000000001" customHeight="1">
      <c r="B485" s="125"/>
      <c r="C485" s="126"/>
      <c r="D485" s="126"/>
      <c r="E485" s="126"/>
      <c r="F485" s="127"/>
      <c r="H485" s="122">
        <f t="shared" si="32"/>
        <v>0</v>
      </c>
      <c r="I485" s="128">
        <f t="shared" si="32"/>
        <v>0</v>
      </c>
      <c r="J485" s="124">
        <f t="shared" si="31"/>
        <v>0</v>
      </c>
      <c r="K485" s="124">
        <f t="shared" si="29"/>
        <v>0</v>
      </c>
      <c r="L485" s="124">
        <f t="shared" si="30"/>
        <v>10000</v>
      </c>
    </row>
    <row r="486" spans="2:12" ht="20.100000000000001" customHeight="1">
      <c r="B486" s="125"/>
      <c r="C486" s="126"/>
      <c r="D486" s="126"/>
      <c r="E486" s="126"/>
      <c r="F486" s="127"/>
      <c r="H486" s="122">
        <f t="shared" si="32"/>
        <v>0</v>
      </c>
      <c r="I486" s="128">
        <f t="shared" si="32"/>
        <v>0</v>
      </c>
      <c r="J486" s="124">
        <f t="shared" si="31"/>
        <v>0</v>
      </c>
      <c r="K486" s="124">
        <f t="shared" si="29"/>
        <v>0</v>
      </c>
      <c r="L486" s="124">
        <f t="shared" si="30"/>
        <v>10000</v>
      </c>
    </row>
    <row r="487" spans="2:12" ht="20.100000000000001" customHeight="1">
      <c r="B487" s="125"/>
      <c r="C487" s="126"/>
      <c r="D487" s="126"/>
      <c r="E487" s="126"/>
      <c r="F487" s="127"/>
      <c r="H487" s="122">
        <f t="shared" si="32"/>
        <v>0</v>
      </c>
      <c r="I487" s="128">
        <f t="shared" si="32"/>
        <v>0</v>
      </c>
      <c r="J487" s="124">
        <f t="shared" si="31"/>
        <v>0</v>
      </c>
      <c r="K487" s="124">
        <f t="shared" si="29"/>
        <v>0</v>
      </c>
      <c r="L487" s="124">
        <f t="shared" si="30"/>
        <v>10000</v>
      </c>
    </row>
    <row r="488" spans="2:12" ht="20.100000000000001" customHeight="1">
      <c r="B488" s="125"/>
      <c r="C488" s="126"/>
      <c r="D488" s="126"/>
      <c r="E488" s="126"/>
      <c r="F488" s="127"/>
      <c r="H488" s="122">
        <f t="shared" si="32"/>
        <v>0</v>
      </c>
      <c r="I488" s="128">
        <f t="shared" si="32"/>
        <v>0</v>
      </c>
      <c r="J488" s="124">
        <f t="shared" si="31"/>
        <v>0</v>
      </c>
      <c r="K488" s="124">
        <f t="shared" si="29"/>
        <v>0</v>
      </c>
      <c r="L488" s="124">
        <f t="shared" si="30"/>
        <v>10000</v>
      </c>
    </row>
    <row r="489" spans="2:12" ht="20.100000000000001" customHeight="1">
      <c r="B489" s="125"/>
      <c r="C489" s="126"/>
      <c r="D489" s="126"/>
      <c r="E489" s="126"/>
      <c r="F489" s="127"/>
      <c r="H489" s="122">
        <f t="shared" si="32"/>
        <v>0</v>
      </c>
      <c r="I489" s="128">
        <f t="shared" si="32"/>
        <v>0</v>
      </c>
      <c r="J489" s="124">
        <f t="shared" si="31"/>
        <v>0</v>
      </c>
      <c r="K489" s="124">
        <f t="shared" si="29"/>
        <v>0</v>
      </c>
      <c r="L489" s="124">
        <f t="shared" si="30"/>
        <v>10000</v>
      </c>
    </row>
    <row r="490" spans="2:12" ht="20.100000000000001" customHeight="1">
      <c r="B490" s="125"/>
      <c r="C490" s="126"/>
      <c r="D490" s="126"/>
      <c r="E490" s="126"/>
      <c r="F490" s="127"/>
      <c r="H490" s="122">
        <f t="shared" si="32"/>
        <v>0</v>
      </c>
      <c r="I490" s="128">
        <f t="shared" si="32"/>
        <v>0</v>
      </c>
      <c r="J490" s="124">
        <f t="shared" si="31"/>
        <v>0</v>
      </c>
      <c r="K490" s="124">
        <f t="shared" si="29"/>
        <v>0</v>
      </c>
      <c r="L490" s="124">
        <f t="shared" si="30"/>
        <v>10000</v>
      </c>
    </row>
    <row r="491" spans="2:12" ht="20.100000000000001" customHeight="1">
      <c r="B491" s="125"/>
      <c r="C491" s="126"/>
      <c r="D491" s="126"/>
      <c r="E491" s="126"/>
      <c r="F491" s="127"/>
      <c r="H491" s="122">
        <f t="shared" si="32"/>
        <v>0</v>
      </c>
      <c r="I491" s="128">
        <f t="shared" si="32"/>
        <v>0</v>
      </c>
      <c r="J491" s="124">
        <f t="shared" si="31"/>
        <v>0</v>
      </c>
      <c r="K491" s="124">
        <f t="shared" si="29"/>
        <v>0</v>
      </c>
      <c r="L491" s="124">
        <f t="shared" si="30"/>
        <v>10000</v>
      </c>
    </row>
    <row r="492" spans="2:12" ht="20.100000000000001" customHeight="1">
      <c r="B492" s="125"/>
      <c r="C492" s="126"/>
      <c r="D492" s="126"/>
      <c r="E492" s="126"/>
      <c r="F492" s="127"/>
      <c r="H492" s="122">
        <f t="shared" si="32"/>
        <v>0</v>
      </c>
      <c r="I492" s="128">
        <f t="shared" si="32"/>
        <v>0</v>
      </c>
      <c r="J492" s="124">
        <f t="shared" si="31"/>
        <v>0</v>
      </c>
      <c r="K492" s="124">
        <f t="shared" si="29"/>
        <v>0</v>
      </c>
      <c r="L492" s="124">
        <f t="shared" si="30"/>
        <v>10000</v>
      </c>
    </row>
    <row r="493" spans="2:12" ht="20.100000000000001" customHeight="1">
      <c r="B493" s="125"/>
      <c r="C493" s="126"/>
      <c r="D493" s="126"/>
      <c r="E493" s="126"/>
      <c r="F493" s="127"/>
      <c r="H493" s="122">
        <f t="shared" si="32"/>
        <v>0</v>
      </c>
      <c r="I493" s="128">
        <f t="shared" si="32"/>
        <v>0</v>
      </c>
      <c r="J493" s="124">
        <f t="shared" si="31"/>
        <v>0</v>
      </c>
      <c r="K493" s="124">
        <f t="shared" si="29"/>
        <v>0</v>
      </c>
      <c r="L493" s="124">
        <f t="shared" si="30"/>
        <v>10000</v>
      </c>
    </row>
    <row r="494" spans="2:12" ht="20.100000000000001" customHeight="1">
      <c r="B494" s="125"/>
      <c r="C494" s="126"/>
      <c r="D494" s="126"/>
      <c r="E494" s="126"/>
      <c r="F494" s="127"/>
      <c r="H494" s="122">
        <f t="shared" si="32"/>
        <v>0</v>
      </c>
      <c r="I494" s="128">
        <f t="shared" si="32"/>
        <v>0</v>
      </c>
      <c r="J494" s="124">
        <f t="shared" si="31"/>
        <v>0</v>
      </c>
      <c r="K494" s="124">
        <f t="shared" si="29"/>
        <v>0</v>
      </c>
      <c r="L494" s="124">
        <f t="shared" si="30"/>
        <v>10000</v>
      </c>
    </row>
    <row r="495" spans="2:12" ht="20.100000000000001" customHeight="1">
      <c r="B495" s="125"/>
      <c r="C495" s="126"/>
      <c r="D495" s="126"/>
      <c r="E495" s="126"/>
      <c r="F495" s="127"/>
      <c r="H495" s="122">
        <f t="shared" si="32"/>
        <v>0</v>
      </c>
      <c r="I495" s="128">
        <f t="shared" si="32"/>
        <v>0</v>
      </c>
      <c r="J495" s="124">
        <f t="shared" si="31"/>
        <v>0</v>
      </c>
      <c r="K495" s="124">
        <f t="shared" si="29"/>
        <v>0</v>
      </c>
      <c r="L495" s="124">
        <f t="shared" si="30"/>
        <v>10000</v>
      </c>
    </row>
    <row r="496" spans="2:12" ht="20.100000000000001" customHeight="1">
      <c r="B496" s="125"/>
      <c r="C496" s="126"/>
      <c r="D496" s="126"/>
      <c r="E496" s="126"/>
      <c r="F496" s="127"/>
      <c r="H496" s="122">
        <f t="shared" si="32"/>
        <v>0</v>
      </c>
      <c r="I496" s="128">
        <f t="shared" si="32"/>
        <v>0</v>
      </c>
      <c r="J496" s="124">
        <f t="shared" si="31"/>
        <v>0</v>
      </c>
      <c r="K496" s="124">
        <f t="shared" si="29"/>
        <v>0</v>
      </c>
      <c r="L496" s="124">
        <f t="shared" si="30"/>
        <v>10000</v>
      </c>
    </row>
    <row r="497" spans="2:12" ht="20.100000000000001" customHeight="1">
      <c r="B497" s="125"/>
      <c r="C497" s="126"/>
      <c r="D497" s="126"/>
      <c r="E497" s="126"/>
      <c r="F497" s="127"/>
      <c r="H497" s="122">
        <f t="shared" si="32"/>
        <v>0</v>
      </c>
      <c r="I497" s="128">
        <f t="shared" si="32"/>
        <v>0</v>
      </c>
      <c r="J497" s="124">
        <f t="shared" si="31"/>
        <v>0</v>
      </c>
      <c r="K497" s="124">
        <f t="shared" si="29"/>
        <v>0</v>
      </c>
      <c r="L497" s="124">
        <f t="shared" si="30"/>
        <v>10000</v>
      </c>
    </row>
    <row r="498" spans="2:12" ht="20.100000000000001" customHeight="1">
      <c r="B498" s="125"/>
      <c r="C498" s="126"/>
      <c r="D498" s="126"/>
      <c r="E498" s="126"/>
      <c r="F498" s="127"/>
      <c r="H498" s="122">
        <f t="shared" si="32"/>
        <v>0</v>
      </c>
      <c r="I498" s="128">
        <f t="shared" si="32"/>
        <v>0</v>
      </c>
      <c r="J498" s="124">
        <f t="shared" si="31"/>
        <v>0</v>
      </c>
      <c r="K498" s="124">
        <f t="shared" si="29"/>
        <v>0</v>
      </c>
      <c r="L498" s="124">
        <f t="shared" si="30"/>
        <v>10000</v>
      </c>
    </row>
    <row r="499" spans="2:12" ht="20.100000000000001" customHeight="1">
      <c r="B499" s="125"/>
      <c r="C499" s="126"/>
      <c r="D499" s="126"/>
      <c r="E499" s="126"/>
      <c r="F499" s="127"/>
      <c r="H499" s="122">
        <f t="shared" si="32"/>
        <v>0</v>
      </c>
      <c r="I499" s="128">
        <f t="shared" si="32"/>
        <v>0</v>
      </c>
      <c r="J499" s="124">
        <f t="shared" si="31"/>
        <v>0</v>
      </c>
      <c r="K499" s="124">
        <f t="shared" si="29"/>
        <v>0</v>
      </c>
      <c r="L499" s="124">
        <f t="shared" si="30"/>
        <v>10000</v>
      </c>
    </row>
    <row r="500" spans="2:12" ht="20.100000000000001" customHeight="1">
      <c r="B500" s="125"/>
      <c r="C500" s="126"/>
      <c r="D500" s="126"/>
      <c r="E500" s="126"/>
      <c r="F500" s="127"/>
      <c r="H500" s="122">
        <f t="shared" si="32"/>
        <v>0</v>
      </c>
      <c r="I500" s="128">
        <f t="shared" si="32"/>
        <v>0</v>
      </c>
      <c r="J500" s="124">
        <f t="shared" si="31"/>
        <v>0</v>
      </c>
      <c r="K500" s="124">
        <f t="shared" si="29"/>
        <v>0</v>
      </c>
      <c r="L500" s="124">
        <f t="shared" si="30"/>
        <v>10000</v>
      </c>
    </row>
  </sheetData>
  <mergeCells count="3">
    <mergeCell ref="B3:F3"/>
    <mergeCell ref="H3:L3"/>
    <mergeCell ref="H4:I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6</vt:i4>
      </vt:variant>
    </vt:vector>
  </HeadingPairs>
  <TitlesOfParts>
    <vt:vector size="25" baseType="lpstr">
      <vt:lpstr>注意事項</vt:lpstr>
      <vt:lpstr>現金出納帳</vt:lpstr>
      <vt:lpstr>預金出納帳 </vt:lpstr>
      <vt:lpstr>リアルタイム集計表</vt:lpstr>
      <vt:lpstr>仕訳帳</vt:lpstr>
      <vt:lpstr>元帳（現金) </vt:lpstr>
      <vt:lpstr>元帳（普通預金)  </vt:lpstr>
      <vt:lpstr>元帳（売上高)  </vt:lpstr>
      <vt:lpstr>元帳（外注工賃）</vt:lpstr>
      <vt:lpstr>元帳（通信費） </vt:lpstr>
      <vt:lpstr>元帳（消耗品費） </vt:lpstr>
      <vt:lpstr>元帳（接待交際費） </vt:lpstr>
      <vt:lpstr>元帳（旅費交通費） </vt:lpstr>
      <vt:lpstr>元帳（事業主貸） </vt:lpstr>
      <vt:lpstr>元帳（事業主借)  </vt:lpstr>
      <vt:lpstr>元帳（売掛金) </vt:lpstr>
      <vt:lpstr>元帳（工具器具備品） </vt:lpstr>
      <vt:lpstr>元帳（減価償却費）</vt:lpstr>
      <vt:lpstr>青色申告決算書 </vt:lpstr>
      <vt:lpstr>現金出納・出金額エリア</vt:lpstr>
      <vt:lpstr>現金出納・相手科目エリア</vt:lpstr>
      <vt:lpstr>現金出納・入金額エリア</vt:lpstr>
      <vt:lpstr>預金出納・出金額エリア</vt:lpstr>
      <vt:lpstr>預金出納・相手科目エリア</vt:lpstr>
      <vt:lpstr>預金出納・入金額エリア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kasa2012</dc:creator>
  <cp:lastModifiedBy>kasa2012</cp:lastModifiedBy>
  <cp:lastPrinted>2014-10-27T06:22:03Z</cp:lastPrinted>
  <dcterms:created xsi:type="dcterms:W3CDTF">2014-04-09T05:23:52Z</dcterms:created>
  <dcterms:modified xsi:type="dcterms:W3CDTF">2014-11-10T03:35:37Z</dcterms:modified>
</cp:coreProperties>
</file>